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32" tabRatio="916" activeTab="0"/>
  </bookViews>
  <sheets>
    <sheet name="Männer_07.04.2018" sheetId="1" r:id="rId1"/>
    <sheet name="Frauen_07.04.2018" sheetId="2" r:id="rId2"/>
    <sheet name="Mixed_08.04.2018" sheetId="3" r:id="rId3"/>
  </sheets>
  <definedNames>
    <definedName name="_xlnm.Print_Area" localSheetId="1">'Frauen_07.04.2018'!$A$1:$J$38</definedName>
    <definedName name="_xlnm.Print_Area" localSheetId="0">'Männer_07.04.2018'!$A$1:$J$43</definedName>
    <definedName name="_xlnm.Print_Area" localSheetId="2">'Mixed_08.04.2018'!$A$1:$J$46</definedName>
  </definedNames>
  <calcPr fullCalcOnLoad="1"/>
</workbook>
</file>

<file path=xl/sharedStrings.xml><?xml version="1.0" encoding="utf-8"?>
<sst xmlns="http://schemas.openxmlformats.org/spreadsheetml/2006/main" count="159" uniqueCount="85">
  <si>
    <t>Verein/</t>
  </si>
  <si>
    <t>Platz</t>
  </si>
  <si>
    <t>Name, Vorname</t>
  </si>
  <si>
    <t>Einzelklub</t>
  </si>
  <si>
    <t>Gesamt</t>
  </si>
  <si>
    <t>ABR</t>
  </si>
  <si>
    <t>F</t>
  </si>
  <si>
    <t>Einzeldurchgänge</t>
  </si>
  <si>
    <t>T a n d e m     M i x e d</t>
  </si>
  <si>
    <t>Zeit</t>
  </si>
  <si>
    <t>Baiersdorfer SV</t>
  </si>
  <si>
    <t>SC Eltersdorf</t>
  </si>
  <si>
    <t>ER4</t>
  </si>
  <si>
    <t>ER3</t>
  </si>
  <si>
    <t>ER2</t>
  </si>
  <si>
    <t>ER1</t>
  </si>
  <si>
    <t>ER5</t>
  </si>
  <si>
    <t>FSV Erlangen-Bruck</t>
  </si>
  <si>
    <t>Platz   1 - 5</t>
  </si>
  <si>
    <t>ER6</t>
  </si>
  <si>
    <t>T a n d e m     M ä n n e r</t>
  </si>
  <si>
    <t>T a n d e m     F r a u e n</t>
  </si>
  <si>
    <t>Platz   1 - 6</t>
  </si>
  <si>
    <t>FSV Erlangen-Bruck, Tennenloher Str. 68, 91058  Erlangen, Tel.: 09131-768438</t>
  </si>
  <si>
    <t>SKV Röttenbach, Lohmühlweg 11, 91341 Röttenbach, Tel.: 09195-9295550</t>
  </si>
  <si>
    <t>Baiersdorfer SV, Am Sportzentrum 1 , 91083 Baiersdorf, Tel.: 09133-776312</t>
  </si>
  <si>
    <t>Gut Holz Höchstadt</t>
  </si>
  <si>
    <t>TSV Neuhaus</t>
  </si>
  <si>
    <t>FC Stöckach</t>
  </si>
  <si>
    <t>O f f e n e   K r e i s m e i s t e r s c h a f t e n  2 0 1 8</t>
  </si>
  <si>
    <t>Bezirksmeisterschaften 2018:</t>
  </si>
  <si>
    <t>Sonntag, 17.06.2018</t>
  </si>
  <si>
    <t>Samstag, 16.06.2018</t>
  </si>
  <si>
    <t xml:space="preserve">  0 7 .   A p r i l   2 0 1 8</t>
  </si>
  <si>
    <t xml:space="preserve">  0 8 .   A p r i l   2 0 1 8</t>
  </si>
  <si>
    <t>Barkowitsch, Jürgen / Komarek, Marko</t>
  </si>
  <si>
    <t>Barth, Kerstin / Komarek, Marko</t>
  </si>
  <si>
    <t>Beck, Wolfgang / Idrisoglou, Gökhan</t>
  </si>
  <si>
    <t>Leppig, Petra / Beck, Wolfgang</t>
  </si>
  <si>
    <t>Lux, Monika / Hatscher, Johannes</t>
  </si>
  <si>
    <t>Lang, Ute / Oppelt, Claudia</t>
  </si>
  <si>
    <t>Gut Holz Häusling</t>
  </si>
  <si>
    <t>Dausch, Benno / Uebler, Harald</t>
  </si>
  <si>
    <t xml:space="preserve">Bäumler, Danut / Freund, Gerald  </t>
  </si>
  <si>
    <t>Lang, Ute / Freund, Gerald</t>
  </si>
  <si>
    <t>Oppelt, Claudia / Oppelt, Manfred</t>
  </si>
  <si>
    <t>Vornberger, Patrick / Vornberger, Rainer</t>
  </si>
  <si>
    <t>SKK Wöhrl Erlangen</t>
  </si>
  <si>
    <t>Pfeiffer, Michael / Scholten, Dieter</t>
  </si>
  <si>
    <t>Hormeß, Katrin / Monteiro Marques, Jasmin</t>
  </si>
  <si>
    <t>Perkins, Nadine / Scholten, Dieter</t>
  </si>
  <si>
    <t>Joppert, Romy / Idrisoglou, Gökhan</t>
  </si>
  <si>
    <t>Hormeß, Katrin / Dürl, Maximilian</t>
  </si>
  <si>
    <t>Monteiro Marques Jasmin / Ademovic, Adnan</t>
  </si>
  <si>
    <t>Roth, Tanja / Pfeiffer, Michael</t>
  </si>
  <si>
    <t>Schachtner, Christine / Zebisch, Klaus</t>
  </si>
  <si>
    <t>Fehn, Sandra / Reindl, Jonas</t>
  </si>
  <si>
    <t>Koch, Inge / Mak, Claudia</t>
  </si>
  <si>
    <t>Scheer, Heike / Pfeiffer, Gerhard</t>
  </si>
  <si>
    <t>Grimm, Domenic / Pfeiffer, Gerhard</t>
  </si>
  <si>
    <t>Kutzner, Manfred / Kutzner, Siegfried</t>
  </si>
  <si>
    <t>Reinhardt, Theo / Reinhardt, Wolfgang</t>
  </si>
  <si>
    <t>Spreter, Angela / Kohn, Sebastian</t>
  </si>
  <si>
    <t>FC Großdechsendorf</t>
  </si>
  <si>
    <t>Seckanovic, Damir / Beck, Christian</t>
  </si>
  <si>
    <t>FSV Erlangen-Bruck
SC Eltersdorf</t>
  </si>
  <si>
    <t>Heym, Gitta / Wirth, Petra</t>
  </si>
  <si>
    <t>Brunner, Sandra / Perkins, Nadine</t>
  </si>
  <si>
    <t xml:space="preserve">Brunner, Sandra / Strassberger, Robin </t>
  </si>
  <si>
    <t>Heym, Rike / Baer, Kai-Uwe</t>
  </si>
  <si>
    <t>Wirth, Petra / Ilfrich, Michael</t>
  </si>
  <si>
    <t>Köppelle, Ludwig / Schweidler, Michael</t>
  </si>
  <si>
    <t>Degen, Alexander / Dürl, Maximilian</t>
  </si>
  <si>
    <t>TSV Ochenbuck</t>
  </si>
  <si>
    <t>Blau Weiss Allersberg</t>
  </si>
  <si>
    <t>GH / TSV Lauf</t>
  </si>
  <si>
    <t>Dürrbeck, Margarete / Amon Robert</t>
  </si>
  <si>
    <t>SKV Röttenbach</t>
  </si>
  <si>
    <t>Hummel, Petra / Hummel, Jürgen</t>
  </si>
  <si>
    <t>Geist, Inge / Dürrbeck, Margarete</t>
  </si>
  <si>
    <t>Carmen Röttenbach</t>
  </si>
  <si>
    <t>Fehn, Sandra / Roth, Tanja</t>
  </si>
  <si>
    <t>Kotulla, Annerose / Schachtner, Christine</t>
  </si>
  <si>
    <t>1</t>
  </si>
  <si>
    <t>Joppert, Romy / Maier, Carmen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</si>
</sst>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EUR&quot;;\-#,##0\ &quot;EUR&quot;"/>
    <numFmt numFmtId="181" formatCode="#,##0\ &quot;EUR&quot;;[Red]\-#,##0\ &quot;EUR&quot;"/>
    <numFmt numFmtId="182" formatCode="#,##0.00\ &quot;EUR&quot;;\-#,##0.00\ &quot;EUR&quot;"/>
    <numFmt numFmtId="183" formatCode="#,##0.00\ &quot;EUR&quot;;[Red]\-#,##0.00\ &quot;EUR&quot;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0;\-0;;@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mmm\ yyyy"/>
    <numFmt numFmtId="194" formatCode="0.0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9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>
        <color rgb="FFFF0000"/>
      </bottom>
    </border>
    <border>
      <left style="thin"/>
      <right>
        <color indexed="63"/>
      </right>
      <top style="thin"/>
      <bottom style="medium">
        <color rgb="FFFF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95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15" fontId="4" fillId="0" borderId="0" xfId="0" applyNumberFormat="1" applyFont="1" applyAlignment="1">
      <alignment horizontal="centerContinuous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8" fillId="0" borderId="0" xfId="0" applyFont="1" applyAlignment="1">
      <alignment/>
    </xf>
    <xf numFmtId="0" fontId="5" fillId="0" borderId="18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15" xfId="0" applyFont="1" applyBorder="1" applyAlignment="1">
      <alignment/>
    </xf>
    <xf numFmtId="188" fontId="5" fillId="0" borderId="11" xfId="0" applyNumberFormat="1" applyFont="1" applyBorder="1" applyAlignment="1">
      <alignment horizontal="center"/>
    </xf>
    <xf numFmtId="188" fontId="5" fillId="0" borderId="10" xfId="0" applyNumberFormat="1" applyFont="1" applyBorder="1" applyAlignment="1">
      <alignment horizontal="center"/>
    </xf>
    <xf numFmtId="188" fontId="5" fillId="0" borderId="13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8" fontId="5" fillId="0" borderId="11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188" fontId="8" fillId="33" borderId="11" xfId="0" applyNumberFormat="1" applyFont="1" applyFill="1" applyBorder="1" applyAlignment="1">
      <alignment horizontal="center"/>
    </xf>
    <xf numFmtId="188" fontId="8" fillId="33" borderId="15" xfId="0" applyNumberFormat="1" applyFont="1" applyFill="1" applyBorder="1" applyAlignment="1">
      <alignment horizontal="center"/>
    </xf>
    <xf numFmtId="188" fontId="5" fillId="0" borderId="15" xfId="0" applyNumberFormat="1" applyFont="1" applyBorder="1" applyAlignment="1">
      <alignment horizontal="center"/>
    </xf>
    <xf numFmtId="188" fontId="10" fillId="33" borderId="11" xfId="0" applyNumberFormat="1" applyFont="1" applyFill="1" applyBorder="1" applyAlignment="1">
      <alignment horizontal="center"/>
    </xf>
    <xf numFmtId="188" fontId="10" fillId="33" borderId="15" xfId="0" applyNumberFormat="1" applyFont="1" applyFill="1" applyBorder="1" applyAlignment="1">
      <alignment horizontal="center"/>
    </xf>
    <xf numFmtId="0" fontId="11" fillId="0" borderId="10" xfId="0" applyFont="1" applyFill="1" applyBorder="1" applyAlignment="1" quotePrefix="1">
      <alignment/>
    </xf>
    <xf numFmtId="188" fontId="10" fillId="0" borderId="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188" fontId="5" fillId="0" borderId="0" xfId="0" applyNumberFormat="1" applyFont="1" applyBorder="1" applyAlignment="1">
      <alignment horizontal="center"/>
    </xf>
    <xf numFmtId="188" fontId="8" fillId="0" borderId="0" xfId="0" applyNumberFormat="1" applyFont="1" applyFill="1" applyBorder="1" applyAlignment="1">
      <alignment horizontal="center"/>
    </xf>
    <xf numFmtId="16" fontId="11" fillId="0" borderId="13" xfId="0" applyNumberFormat="1" applyFont="1" applyBorder="1" applyAlignment="1" quotePrefix="1">
      <alignment/>
    </xf>
    <xf numFmtId="0" fontId="11" fillId="0" borderId="15" xfId="0" applyFont="1" applyBorder="1" applyAlignment="1" quotePrefix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0" fillId="0" borderId="0" xfId="0" applyFont="1" applyAlignment="1">
      <alignment/>
    </xf>
    <xf numFmtId="0" fontId="5" fillId="0" borderId="16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8" fontId="8" fillId="33" borderId="13" xfId="0" applyNumberFormat="1" applyFont="1" applyFill="1" applyBorder="1" applyAlignment="1">
      <alignment horizontal="center"/>
    </xf>
    <xf numFmtId="17" fontId="8" fillId="0" borderId="0" xfId="0" applyNumberFormat="1" applyFont="1" applyAlignment="1" quotePrefix="1">
      <alignment/>
    </xf>
    <xf numFmtId="0" fontId="8" fillId="0" borderId="0" xfId="0" applyFont="1" applyAlignment="1" quotePrefix="1">
      <alignment/>
    </xf>
    <xf numFmtId="0" fontId="5" fillId="0" borderId="21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10" xfId="0" applyFont="1" applyFill="1" applyBorder="1" applyAlignment="1" quotePrefix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188" fontId="5" fillId="0" borderId="19" xfId="0" applyNumberFormat="1" applyFont="1" applyBorder="1" applyAlignment="1">
      <alignment horizontal="right"/>
    </xf>
    <xf numFmtId="188" fontId="5" fillId="0" borderId="15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188" fontId="5" fillId="0" borderId="11" xfId="0" applyNumberFormat="1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188" fontId="10" fillId="34" borderId="11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0" xfId="0" applyFont="1" applyBorder="1" applyAlignment="1">
      <alignment/>
    </xf>
    <xf numFmtId="0" fontId="5" fillId="0" borderId="13" xfId="0" applyFont="1" applyFill="1" applyBorder="1" applyAlignment="1" quotePrefix="1">
      <alignment horizontal="center"/>
    </xf>
    <xf numFmtId="0" fontId="11" fillId="0" borderId="15" xfId="0" applyFont="1" applyFill="1" applyBorder="1" applyAlignment="1" quotePrefix="1">
      <alignment/>
    </xf>
    <xf numFmtId="0" fontId="5" fillId="0" borderId="11" xfId="0" applyFont="1" applyFill="1" applyBorder="1" applyAlignment="1">
      <alignment horizontal="right"/>
    </xf>
    <xf numFmtId="0" fontId="8" fillId="0" borderId="18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 quotePrefix="1">
      <alignment horizontal="center"/>
    </xf>
    <xf numFmtId="17" fontId="11" fillId="0" borderId="10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center"/>
    </xf>
    <xf numFmtId="17" fontId="11" fillId="0" borderId="15" xfId="0" applyNumberFormat="1" applyFont="1" applyFill="1" applyBorder="1" applyAlignment="1" quotePrefix="1">
      <alignment horizontal="center"/>
    </xf>
    <xf numFmtId="0" fontId="7" fillId="0" borderId="10" xfId="0" applyFont="1" applyFill="1" applyBorder="1" applyAlignment="1">
      <alignment horizontal="center"/>
    </xf>
    <xf numFmtId="16" fontId="7" fillId="0" borderId="0" xfId="0" applyNumberFormat="1" applyFont="1" applyAlignment="1" quotePrefix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5" fillId="0" borderId="10" xfId="0" applyNumberFormat="1" applyFont="1" applyFill="1" applyBorder="1" applyAlignment="1" quotePrefix="1">
      <alignment horizontal="center"/>
    </xf>
    <xf numFmtId="17" fontId="5" fillId="0" borderId="10" xfId="0" applyNumberFormat="1" applyFont="1" applyBorder="1" applyAlignment="1" quotePrefix="1">
      <alignment horizontal="center"/>
    </xf>
    <xf numFmtId="16" fontId="11" fillId="0" borderId="0" xfId="0" applyNumberFormat="1" applyFont="1" applyBorder="1" applyAlignment="1" quotePrefix="1">
      <alignment horizontal="center"/>
    </xf>
    <xf numFmtId="17" fontId="11" fillId="0" borderId="0" xfId="0" applyNumberFormat="1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16" fontId="5" fillId="0" borderId="10" xfId="0" applyNumberFormat="1" applyFont="1" applyFill="1" applyBorder="1" applyAlignment="1" quotePrefix="1">
      <alignment horizontal="center"/>
    </xf>
    <xf numFmtId="17" fontId="5" fillId="0" borderId="15" xfId="0" applyNumberFormat="1" applyFont="1" applyBorder="1" applyAlignment="1" quotePrefix="1">
      <alignment horizontal="center"/>
    </xf>
    <xf numFmtId="0" fontId="8" fillId="0" borderId="13" xfId="0" applyFont="1" applyFill="1" applyBorder="1" applyAlignment="1" quotePrefix="1">
      <alignment horizontal="center"/>
    </xf>
    <xf numFmtId="0" fontId="8" fillId="0" borderId="10" xfId="0" applyFont="1" applyFill="1" applyBorder="1" applyAlignment="1" quotePrefix="1">
      <alignment horizontal="center"/>
    </xf>
    <xf numFmtId="1" fontId="5" fillId="0" borderId="0" xfId="0" applyNumberFormat="1" applyFont="1" applyAlignment="1">
      <alignment horizontal="center"/>
    </xf>
    <xf numFmtId="16" fontId="11" fillId="0" borderId="10" xfId="0" applyNumberFormat="1" applyFont="1" applyBorder="1" applyAlignment="1" quotePrefix="1">
      <alignment horizontal="center"/>
    </xf>
    <xf numFmtId="0" fontId="7" fillId="0" borderId="0" xfId="0" applyFont="1" applyBorder="1" applyAlignment="1" quotePrefix="1">
      <alignment/>
    </xf>
    <xf numFmtId="0" fontId="5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188" fontId="5" fillId="0" borderId="11" xfId="0" applyNumberFormat="1" applyFont="1" applyBorder="1" applyAlignment="1">
      <alignment horizontal="right" vertical="center"/>
    </xf>
    <xf numFmtId="188" fontId="8" fillId="33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6" fontId="8" fillId="0" borderId="13" xfId="0" applyNumberFormat="1" applyFont="1" applyBorder="1" applyAlignment="1" quotePrefix="1">
      <alignment horizontal="center"/>
    </xf>
    <xf numFmtId="0" fontId="5" fillId="0" borderId="15" xfId="0" applyFont="1" applyBorder="1" applyAlignment="1">
      <alignment vertical="center"/>
    </xf>
    <xf numFmtId="0" fontId="5" fillId="0" borderId="12" xfId="0" applyFont="1" applyFill="1" applyBorder="1" applyAlignment="1">
      <alignment horizontal="right"/>
    </xf>
    <xf numFmtId="0" fontId="5" fillId="0" borderId="19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8" fillId="35" borderId="18" xfId="0" applyFont="1" applyFill="1" applyBorder="1" applyAlignment="1">
      <alignment horizontal="center"/>
    </xf>
    <xf numFmtId="0" fontId="8" fillId="35" borderId="13" xfId="0" applyFont="1" applyFill="1" applyBorder="1" applyAlignment="1" quotePrefix="1">
      <alignment horizontal="center"/>
    </xf>
    <xf numFmtId="0" fontId="5" fillId="35" borderId="13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5" fillId="35" borderId="11" xfId="0" applyFont="1" applyFill="1" applyBorder="1" applyAlignment="1">
      <alignment horizontal="right"/>
    </xf>
    <xf numFmtId="188" fontId="5" fillId="35" borderId="11" xfId="0" applyNumberFormat="1" applyFont="1" applyFill="1" applyBorder="1" applyAlignment="1">
      <alignment horizontal="right"/>
    </xf>
    <xf numFmtId="188" fontId="8" fillId="35" borderId="11" xfId="0" applyNumberFormat="1" applyFont="1" applyFill="1" applyBorder="1" applyAlignment="1">
      <alignment horizontal="center"/>
    </xf>
    <xf numFmtId="0" fontId="8" fillId="35" borderId="10" xfId="0" applyFont="1" applyFill="1" applyBorder="1" applyAlignment="1" quotePrefix="1">
      <alignment horizontal="center"/>
    </xf>
    <xf numFmtId="0" fontId="5" fillId="35" borderId="12" xfId="0" applyFont="1" applyFill="1" applyBorder="1" applyAlignment="1">
      <alignment horizontal="right"/>
    </xf>
    <xf numFmtId="0" fontId="8" fillId="35" borderId="18" xfId="0" applyFont="1" applyFill="1" applyBorder="1" applyAlignment="1">
      <alignment horizontal="center" vertical="center"/>
    </xf>
    <xf numFmtId="0" fontId="8" fillId="35" borderId="10" xfId="0" applyFont="1" applyFill="1" applyBorder="1" applyAlignment="1" quotePrefix="1">
      <alignment horizontal="center" vertical="center"/>
    </xf>
    <xf numFmtId="0" fontId="5" fillId="35" borderId="15" xfId="0" applyFont="1" applyFill="1" applyBorder="1" applyAlignment="1">
      <alignment/>
    </xf>
    <xf numFmtId="0" fontId="5" fillId="35" borderId="10" xfId="0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/>
    </xf>
    <xf numFmtId="188" fontId="5" fillId="0" borderId="11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 quotePrefix="1">
      <alignment/>
    </xf>
    <xf numFmtId="0" fontId="5" fillId="0" borderId="15" xfId="0" applyFont="1" applyFill="1" applyBorder="1" applyAlignment="1">
      <alignment wrapText="1"/>
    </xf>
    <xf numFmtId="0" fontId="5" fillId="0" borderId="19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188" fontId="5" fillId="0" borderId="15" xfId="0" applyNumberFormat="1" applyFont="1" applyFill="1" applyBorder="1" applyAlignment="1">
      <alignment horizontal="right" vertical="center"/>
    </xf>
    <xf numFmtId="188" fontId="5" fillId="0" borderId="11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8" fillId="35" borderId="13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 quotePrefix="1">
      <alignment vertical="center"/>
    </xf>
    <xf numFmtId="0" fontId="8" fillId="0" borderId="0" xfId="0" applyFont="1" applyAlignment="1">
      <alignment vertical="center"/>
    </xf>
    <xf numFmtId="17" fontId="8" fillId="35" borderId="10" xfId="0" applyNumberFormat="1" applyFont="1" applyFill="1" applyBorder="1" applyAlignment="1" quotePrefix="1">
      <alignment horizontal="right"/>
    </xf>
    <xf numFmtId="17" fontId="5" fillId="35" borderId="10" xfId="0" applyNumberFormat="1" applyFont="1" applyFill="1" applyBorder="1" applyAlignment="1" quotePrefix="1">
      <alignment horizontal="center"/>
    </xf>
    <xf numFmtId="0" fontId="5" fillId="35" borderId="12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35" borderId="21" xfId="0" applyFont="1" applyFill="1" applyBorder="1" applyAlignment="1">
      <alignment/>
    </xf>
    <xf numFmtId="0" fontId="5" fillId="35" borderId="19" xfId="0" applyFont="1" applyFill="1" applyBorder="1" applyAlignment="1">
      <alignment/>
    </xf>
    <xf numFmtId="0" fontId="8" fillId="0" borderId="15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2" xfId="0" applyFont="1" applyFill="1" applyBorder="1" applyAlignment="1" quotePrefix="1">
      <alignment horizontal="center"/>
    </xf>
    <xf numFmtId="0" fontId="8" fillId="0" borderId="23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2" xfId="0" applyFont="1" applyBorder="1" applyAlignment="1">
      <alignment horizontal="right"/>
    </xf>
    <xf numFmtId="188" fontId="5" fillId="0" borderId="22" xfId="0" applyNumberFormat="1" applyFont="1" applyBorder="1" applyAlignment="1">
      <alignment horizontal="right"/>
    </xf>
    <xf numFmtId="0" fontId="5" fillId="35" borderId="10" xfId="0" applyFont="1" applyFill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/>
    </xf>
    <xf numFmtId="0" fontId="8" fillId="0" borderId="0" xfId="0" applyFont="1" applyFill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3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8" fillId="35" borderId="20" xfId="0" applyFont="1" applyFill="1" applyBorder="1" applyAlignment="1">
      <alignment/>
    </xf>
    <xf numFmtId="16" fontId="5" fillId="35" borderId="20" xfId="0" applyNumberFormat="1" applyFont="1" applyFill="1" applyBorder="1" applyAlignment="1" quotePrefix="1">
      <alignment horizontal="center"/>
    </xf>
    <xf numFmtId="0" fontId="8" fillId="35" borderId="18" xfId="0" applyFont="1" applyFill="1" applyBorder="1" applyAlignment="1">
      <alignment/>
    </xf>
    <xf numFmtId="17" fontId="8" fillId="35" borderId="10" xfId="0" applyNumberFormat="1" applyFont="1" applyFill="1" applyBorder="1" applyAlignment="1" quotePrefix="1">
      <alignment horizontal="center"/>
    </xf>
    <xf numFmtId="17" fontId="5" fillId="0" borderId="20" xfId="0" applyNumberFormat="1" applyFont="1" applyBorder="1" applyAlignment="1" quotePrefix="1">
      <alignment horizontal="center"/>
    </xf>
    <xf numFmtId="0" fontId="8" fillId="0" borderId="25" xfId="0" applyFont="1" applyFill="1" applyBorder="1" applyAlignment="1">
      <alignment/>
    </xf>
    <xf numFmtId="0" fontId="8" fillId="0" borderId="26" xfId="0" applyFont="1" applyFill="1" applyBorder="1" applyAlignment="1" quotePrefix="1">
      <alignment horizontal="center"/>
    </xf>
    <xf numFmtId="0" fontId="5" fillId="0" borderId="22" xfId="0" applyFont="1" applyFill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16" fontId="5" fillId="0" borderId="15" xfId="0" applyNumberFormat="1" applyFont="1" applyFill="1" applyBorder="1" applyAlignment="1" quotePrefix="1">
      <alignment horizontal="center"/>
    </xf>
    <xf numFmtId="17" fontId="8" fillId="0" borderId="10" xfId="0" applyNumberFormat="1" applyFont="1" applyFill="1" applyBorder="1" applyAlignment="1" quotePrefix="1">
      <alignment horizontal="center"/>
    </xf>
    <xf numFmtId="0" fontId="5" fillId="0" borderId="13" xfId="0" applyFont="1" applyBorder="1" applyAlignment="1" quotePrefix="1">
      <alignment horizontal="center"/>
    </xf>
    <xf numFmtId="17" fontId="8" fillId="0" borderId="10" xfId="0" applyNumberFormat="1" applyFont="1" applyBorder="1" applyAlignment="1" quotePrefix="1">
      <alignment horizontal="center"/>
    </xf>
    <xf numFmtId="17" fontId="5" fillId="0" borderId="15" xfId="0" applyNumberFormat="1" applyFont="1" applyFill="1" applyBorder="1" applyAlignment="1" quotePrefix="1">
      <alignment horizontal="center"/>
    </xf>
    <xf numFmtId="0" fontId="8" fillId="0" borderId="25" xfId="0" applyFont="1" applyFill="1" applyBorder="1" applyAlignment="1">
      <alignment horizontal="center"/>
    </xf>
    <xf numFmtId="0" fontId="5" fillId="0" borderId="26" xfId="0" applyFont="1" applyFill="1" applyBorder="1" applyAlignment="1" quotePrefix="1">
      <alignment horizontal="center"/>
    </xf>
    <xf numFmtId="0" fontId="5" fillId="0" borderId="27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188" fontId="5" fillId="0" borderId="26" xfId="0" applyNumberFormat="1" applyFont="1" applyFill="1" applyBorder="1" applyAlignment="1">
      <alignment horizontal="right"/>
    </xf>
    <xf numFmtId="188" fontId="8" fillId="33" borderId="22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4">
      <selection activeCell="O20" sqref="O20"/>
    </sheetView>
  </sheetViews>
  <sheetFormatPr defaultColWidth="9.140625" defaultRowHeight="12.75"/>
  <cols>
    <col min="1" max="1" width="4.421875" style="3" customWidth="1"/>
    <col min="2" max="2" width="5.57421875" style="3" customWidth="1"/>
    <col min="3" max="3" width="37.00390625" style="3" customWidth="1"/>
    <col min="4" max="4" width="19.7109375" style="3" customWidth="1"/>
    <col min="5" max="5" width="5.140625" style="9" customWidth="1"/>
    <col min="6" max="8" width="5.140625" style="3" customWidth="1"/>
    <col min="9" max="9" width="7.140625" style="3" customWidth="1"/>
    <col min="10" max="10" width="3.00390625" style="3" bestFit="1" customWidth="1"/>
    <col min="11" max="11" width="3.00390625" style="3" customWidth="1"/>
    <col min="12" max="16384" width="9.140625" style="3" customWidth="1"/>
  </cols>
  <sheetData>
    <row r="1" spans="1:11" ht="15">
      <c r="A1" s="1" t="s">
        <v>29</v>
      </c>
      <c r="B1" s="4"/>
      <c r="C1" s="1"/>
      <c r="D1" s="1"/>
      <c r="E1" s="1"/>
      <c r="F1" s="1"/>
      <c r="G1" s="1"/>
      <c r="H1" s="1"/>
      <c r="I1" s="1"/>
      <c r="J1" s="2"/>
      <c r="K1" s="2"/>
    </row>
    <row r="2" spans="1:11" ht="9" customHeight="1">
      <c r="A2" s="4"/>
      <c r="B2" s="4"/>
      <c r="C2" s="1"/>
      <c r="D2" s="1"/>
      <c r="E2" s="1"/>
      <c r="F2" s="1"/>
      <c r="G2" s="1"/>
      <c r="H2" s="1"/>
      <c r="I2" s="1"/>
      <c r="J2" s="2"/>
      <c r="K2" s="2"/>
    </row>
    <row r="3" spans="1:11" ht="16.5" customHeight="1">
      <c r="A3" s="1" t="s">
        <v>20</v>
      </c>
      <c r="B3" s="4"/>
      <c r="C3" s="1"/>
      <c r="D3" s="1"/>
      <c r="E3" s="1"/>
      <c r="F3" s="1"/>
      <c r="G3" s="1"/>
      <c r="H3" s="1"/>
      <c r="I3" s="1"/>
      <c r="J3" s="2"/>
      <c r="K3" s="2"/>
    </row>
    <row r="4" spans="1:11" ht="9" customHeight="1">
      <c r="A4" s="4"/>
      <c r="B4" s="4"/>
      <c r="C4" s="1"/>
      <c r="D4" s="1"/>
      <c r="E4" s="1"/>
      <c r="F4" s="1"/>
      <c r="G4" s="1"/>
      <c r="H4" s="1"/>
      <c r="I4" s="1"/>
      <c r="J4" s="2"/>
      <c r="K4" s="2"/>
    </row>
    <row r="5" spans="1:11" ht="20.25" customHeight="1">
      <c r="A5" s="159" t="s">
        <v>25</v>
      </c>
      <c r="B5" s="159"/>
      <c r="C5" s="159"/>
      <c r="D5" s="159"/>
      <c r="E5" s="159"/>
      <c r="F5" s="159"/>
      <c r="G5" s="159"/>
      <c r="H5" s="159"/>
      <c r="I5" s="159"/>
      <c r="J5" s="159"/>
      <c r="K5" s="2"/>
    </row>
    <row r="6" spans="1:11" ht="9" customHeight="1">
      <c r="A6" s="4"/>
      <c r="B6" s="4"/>
      <c r="C6" s="1"/>
      <c r="D6" s="1"/>
      <c r="E6" s="1"/>
      <c r="F6" s="1"/>
      <c r="G6" s="1"/>
      <c r="H6" s="1"/>
      <c r="I6" s="1"/>
      <c r="J6" s="2"/>
      <c r="K6" s="2"/>
    </row>
    <row r="7" spans="1:11" ht="15">
      <c r="A7" s="13" t="s">
        <v>33</v>
      </c>
      <c r="B7" s="4"/>
      <c r="C7" s="1"/>
      <c r="D7" s="1"/>
      <c r="E7" s="1"/>
      <c r="F7" s="1"/>
      <c r="G7" s="1"/>
      <c r="H7" s="1"/>
      <c r="I7" s="1"/>
      <c r="J7" s="2"/>
      <c r="K7" s="2"/>
    </row>
    <row r="8" spans="1:11" ht="9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0" ht="15.75" customHeight="1">
      <c r="A9" s="164" t="s">
        <v>1</v>
      </c>
      <c r="B9" s="166" t="s">
        <v>9</v>
      </c>
      <c r="C9" s="168" t="s">
        <v>2</v>
      </c>
      <c r="D9" s="14" t="s">
        <v>0</v>
      </c>
      <c r="E9" s="160" t="s">
        <v>7</v>
      </c>
      <c r="F9" s="161"/>
      <c r="G9" s="161"/>
      <c r="H9" s="162"/>
      <c r="I9" s="10" t="s">
        <v>4</v>
      </c>
      <c r="J9" s="11"/>
    </row>
    <row r="10" spans="1:10" ht="16.5" customHeight="1">
      <c r="A10" s="165"/>
      <c r="B10" s="167"/>
      <c r="C10" s="165"/>
      <c r="D10" s="16" t="s">
        <v>3</v>
      </c>
      <c r="E10" s="17">
        <v>30</v>
      </c>
      <c r="F10" s="18">
        <v>60</v>
      </c>
      <c r="G10" s="17">
        <v>90</v>
      </c>
      <c r="H10" s="17">
        <v>120</v>
      </c>
      <c r="I10" s="15" t="s">
        <v>5</v>
      </c>
      <c r="J10" s="12" t="s">
        <v>6</v>
      </c>
    </row>
    <row r="11" spans="1:10" ht="18" customHeight="1">
      <c r="A11" s="110">
        <v>1</v>
      </c>
      <c r="B11" s="111"/>
      <c r="C11" s="133" t="s">
        <v>72</v>
      </c>
      <c r="D11" s="113" t="s">
        <v>11</v>
      </c>
      <c r="E11" s="114">
        <v>98</v>
      </c>
      <c r="F11" s="114">
        <v>98</v>
      </c>
      <c r="G11" s="115">
        <v>54</v>
      </c>
      <c r="H11" s="115">
        <v>107</v>
      </c>
      <c r="I11" s="116">
        <f aca="true" t="shared" si="0" ref="I11:I30">SUM(E11:H11)</f>
        <v>357</v>
      </c>
      <c r="J11" s="113">
        <v>12</v>
      </c>
    </row>
    <row r="12" spans="1:10" ht="18" customHeight="1">
      <c r="A12" s="110">
        <v>2</v>
      </c>
      <c r="B12" s="117"/>
      <c r="C12" s="133" t="s">
        <v>61</v>
      </c>
      <c r="D12" s="112" t="s">
        <v>26</v>
      </c>
      <c r="E12" s="118">
        <v>77</v>
      </c>
      <c r="F12" s="114">
        <v>88</v>
      </c>
      <c r="G12" s="115">
        <v>90</v>
      </c>
      <c r="H12" s="115">
        <v>99</v>
      </c>
      <c r="I12" s="116">
        <f t="shared" si="0"/>
        <v>354</v>
      </c>
      <c r="J12" s="113">
        <v>6</v>
      </c>
    </row>
    <row r="13" spans="1:10" s="104" customFormat="1" ht="18" customHeight="1">
      <c r="A13" s="119">
        <v>3</v>
      </c>
      <c r="B13" s="120"/>
      <c r="C13" s="134" t="s">
        <v>37</v>
      </c>
      <c r="D13" s="113" t="s">
        <v>41</v>
      </c>
      <c r="E13" s="118">
        <v>84</v>
      </c>
      <c r="F13" s="114">
        <v>70</v>
      </c>
      <c r="G13" s="115">
        <v>90</v>
      </c>
      <c r="H13" s="115">
        <v>108</v>
      </c>
      <c r="I13" s="116">
        <f t="shared" si="0"/>
        <v>352</v>
      </c>
      <c r="J13" s="113">
        <v>10</v>
      </c>
    </row>
    <row r="14" spans="1:10" ht="16.5" customHeight="1">
      <c r="A14" s="123">
        <v>4</v>
      </c>
      <c r="B14" s="76"/>
      <c r="C14" s="25" t="s">
        <v>42</v>
      </c>
      <c r="D14" s="25" t="s">
        <v>27</v>
      </c>
      <c r="E14" s="107">
        <v>90</v>
      </c>
      <c r="F14" s="77">
        <v>88</v>
      </c>
      <c r="G14" s="124">
        <v>95</v>
      </c>
      <c r="H14" s="124">
        <v>61</v>
      </c>
      <c r="I14" s="37">
        <f t="shared" si="0"/>
        <v>334</v>
      </c>
      <c r="J14" s="25">
        <v>11</v>
      </c>
    </row>
    <row r="15" spans="1:10" ht="24.75" customHeight="1">
      <c r="A15" s="125">
        <v>5</v>
      </c>
      <c r="B15" s="126"/>
      <c r="C15" s="100" t="s">
        <v>64</v>
      </c>
      <c r="D15" s="127" t="s">
        <v>65</v>
      </c>
      <c r="E15" s="128">
        <v>70</v>
      </c>
      <c r="F15" s="129">
        <v>95</v>
      </c>
      <c r="G15" s="130">
        <v>88</v>
      </c>
      <c r="H15" s="131">
        <v>78</v>
      </c>
      <c r="I15" s="103">
        <f t="shared" si="0"/>
        <v>331</v>
      </c>
      <c r="J15" s="132">
        <v>8</v>
      </c>
    </row>
    <row r="16" spans="1:10" ht="18" customHeight="1" thickBot="1">
      <c r="A16" s="188">
        <v>6</v>
      </c>
      <c r="B16" s="189"/>
      <c r="C16" s="180" t="s">
        <v>43</v>
      </c>
      <c r="D16" s="180" t="s">
        <v>27</v>
      </c>
      <c r="E16" s="190">
        <v>88</v>
      </c>
      <c r="F16" s="191">
        <v>80</v>
      </c>
      <c r="G16" s="192">
        <v>71</v>
      </c>
      <c r="H16" s="192">
        <v>90</v>
      </c>
      <c r="I16" s="193">
        <f t="shared" si="0"/>
        <v>329</v>
      </c>
      <c r="J16" s="194">
        <v>11</v>
      </c>
    </row>
    <row r="17" spans="1:10" ht="18" customHeight="1">
      <c r="A17" s="59">
        <v>7</v>
      </c>
      <c r="B17" s="80"/>
      <c r="C17" s="33" t="s">
        <v>59</v>
      </c>
      <c r="D17" s="22" t="s">
        <v>26</v>
      </c>
      <c r="E17" s="62">
        <v>70</v>
      </c>
      <c r="F17" s="63">
        <v>90</v>
      </c>
      <c r="G17" s="65">
        <v>70</v>
      </c>
      <c r="H17" s="65">
        <v>79</v>
      </c>
      <c r="I17" s="38">
        <f t="shared" si="0"/>
        <v>309</v>
      </c>
      <c r="J17" s="27">
        <v>19</v>
      </c>
    </row>
    <row r="18" spans="1:10" ht="18" customHeight="1">
      <c r="A18" s="61">
        <v>8</v>
      </c>
      <c r="B18" s="60"/>
      <c r="C18" s="58" t="s">
        <v>60</v>
      </c>
      <c r="D18" s="25" t="s">
        <v>26</v>
      </c>
      <c r="E18" s="107">
        <v>80</v>
      </c>
      <c r="F18" s="77">
        <v>62</v>
      </c>
      <c r="G18" s="67">
        <v>72</v>
      </c>
      <c r="H18" s="67">
        <v>79</v>
      </c>
      <c r="I18" s="37">
        <f t="shared" si="0"/>
        <v>293</v>
      </c>
      <c r="J18" s="25">
        <v>25</v>
      </c>
    </row>
    <row r="19" spans="1:10" ht="18" customHeight="1">
      <c r="A19" s="59">
        <v>9</v>
      </c>
      <c r="B19" s="95"/>
      <c r="C19" s="100" t="s">
        <v>71</v>
      </c>
      <c r="D19" s="101" t="s">
        <v>11</v>
      </c>
      <c r="E19" s="108">
        <v>72</v>
      </c>
      <c r="F19" s="109">
        <v>53</v>
      </c>
      <c r="G19" s="102">
        <v>87</v>
      </c>
      <c r="H19" s="102">
        <v>77</v>
      </c>
      <c r="I19" s="103">
        <f t="shared" si="0"/>
        <v>289</v>
      </c>
      <c r="J19" s="106">
        <v>18</v>
      </c>
    </row>
    <row r="20" spans="1:10" ht="18" customHeight="1">
      <c r="A20" s="59">
        <v>10</v>
      </c>
      <c r="B20" s="54"/>
      <c r="C20" s="25" t="s">
        <v>48</v>
      </c>
      <c r="D20" s="25" t="s">
        <v>10</v>
      </c>
      <c r="E20" s="68">
        <v>68</v>
      </c>
      <c r="F20" s="66">
        <v>69</v>
      </c>
      <c r="G20" s="67">
        <v>71</v>
      </c>
      <c r="H20" s="67">
        <v>71</v>
      </c>
      <c r="I20" s="37">
        <f t="shared" si="0"/>
        <v>279</v>
      </c>
      <c r="J20" s="6">
        <v>28</v>
      </c>
    </row>
    <row r="21" spans="1:10" ht="18" customHeight="1">
      <c r="A21" s="59">
        <v>11</v>
      </c>
      <c r="B21" s="98"/>
      <c r="C21" s="58" t="s">
        <v>46</v>
      </c>
      <c r="D21" s="6" t="s">
        <v>47</v>
      </c>
      <c r="E21" s="69">
        <v>61</v>
      </c>
      <c r="F21" s="70">
        <v>71</v>
      </c>
      <c r="G21" s="67">
        <v>61</v>
      </c>
      <c r="H21" s="67">
        <v>80</v>
      </c>
      <c r="I21" s="37">
        <f t="shared" si="0"/>
        <v>273</v>
      </c>
      <c r="J21" s="5">
        <v>23</v>
      </c>
    </row>
    <row r="22" spans="1:10" ht="18" customHeight="1">
      <c r="A22" s="61">
        <v>12</v>
      </c>
      <c r="B22" s="54"/>
      <c r="C22" s="25" t="s">
        <v>35</v>
      </c>
      <c r="D22" s="25" t="s">
        <v>28</v>
      </c>
      <c r="E22" s="77">
        <v>45</v>
      </c>
      <c r="F22" s="77">
        <v>62</v>
      </c>
      <c r="G22" s="67">
        <v>62</v>
      </c>
      <c r="H22" s="67">
        <v>72</v>
      </c>
      <c r="I22" s="37">
        <f t="shared" si="0"/>
        <v>241</v>
      </c>
      <c r="J22" s="6">
        <v>28</v>
      </c>
    </row>
    <row r="23" spans="1:10" ht="18" customHeight="1">
      <c r="A23" s="59"/>
      <c r="B23" s="105"/>
      <c r="C23" s="58"/>
      <c r="D23" s="6"/>
      <c r="E23" s="62"/>
      <c r="F23" s="63"/>
      <c r="G23" s="67"/>
      <c r="H23" s="67"/>
      <c r="I23" s="37">
        <f t="shared" si="0"/>
        <v>0</v>
      </c>
      <c r="J23" s="6"/>
    </row>
    <row r="24" spans="1:10" ht="18" customHeight="1">
      <c r="A24" s="54"/>
      <c r="B24" s="54"/>
      <c r="C24" s="25"/>
      <c r="D24" s="6"/>
      <c r="E24" s="69"/>
      <c r="F24" s="70"/>
      <c r="G24" s="67"/>
      <c r="H24" s="67"/>
      <c r="I24" s="37">
        <f t="shared" si="0"/>
        <v>0</v>
      </c>
      <c r="J24" s="25"/>
    </row>
    <row r="25" spans="1:10" ht="18" customHeight="1">
      <c r="A25" s="59"/>
      <c r="B25" s="74"/>
      <c r="C25" s="10"/>
      <c r="D25" s="27"/>
      <c r="E25" s="62"/>
      <c r="F25" s="63"/>
      <c r="G25" s="67"/>
      <c r="H25" s="67"/>
      <c r="I25" s="37">
        <f t="shared" si="0"/>
        <v>0</v>
      </c>
      <c r="J25" s="6"/>
    </row>
    <row r="26" spans="1:10" ht="18" customHeight="1">
      <c r="A26" s="61"/>
      <c r="B26" s="76"/>
      <c r="C26" s="25"/>
      <c r="D26" s="6"/>
      <c r="E26" s="62"/>
      <c r="F26" s="63"/>
      <c r="G26" s="67"/>
      <c r="H26" s="67"/>
      <c r="I26" s="37">
        <f t="shared" si="0"/>
        <v>0</v>
      </c>
      <c r="J26" s="27"/>
    </row>
    <row r="27" spans="1:10" ht="18" customHeight="1" hidden="1">
      <c r="A27" s="59"/>
      <c r="B27" s="47"/>
      <c r="C27" s="25"/>
      <c r="D27" s="6"/>
      <c r="E27" s="66"/>
      <c r="F27" s="66"/>
      <c r="G27" s="67"/>
      <c r="H27" s="67"/>
      <c r="I27" s="37">
        <f t="shared" si="0"/>
        <v>0</v>
      </c>
      <c r="J27" s="6"/>
    </row>
    <row r="28" spans="1:10" ht="18" customHeight="1" hidden="1">
      <c r="A28" s="33"/>
      <c r="B28" s="42"/>
      <c r="C28" s="33"/>
      <c r="D28" s="27"/>
      <c r="E28" s="6"/>
      <c r="F28" s="6"/>
      <c r="G28" s="28"/>
      <c r="H28" s="28"/>
      <c r="I28" s="37">
        <f t="shared" si="0"/>
        <v>0</v>
      </c>
      <c r="J28" s="6"/>
    </row>
    <row r="29" spans="1:10" ht="18" customHeight="1" hidden="1">
      <c r="A29" s="54"/>
      <c r="B29" s="60"/>
      <c r="C29" s="25"/>
      <c r="D29" s="6"/>
      <c r="E29" s="25"/>
      <c r="F29" s="25"/>
      <c r="G29" s="35"/>
      <c r="H29" s="35"/>
      <c r="I29" s="37">
        <f t="shared" si="0"/>
        <v>0</v>
      </c>
      <c r="J29" s="25"/>
    </row>
    <row r="30" spans="1:10" ht="18" customHeight="1" hidden="1">
      <c r="A30" s="22"/>
      <c r="B30" s="48"/>
      <c r="C30" s="25"/>
      <c r="D30" s="22"/>
      <c r="E30" s="26"/>
      <c r="F30" s="27"/>
      <c r="G30" s="39"/>
      <c r="H30" s="39"/>
      <c r="I30" s="38">
        <f t="shared" si="0"/>
        <v>0</v>
      </c>
      <c r="J30" s="27"/>
    </row>
    <row r="31" spans="1:10" ht="17.25" customHeight="1">
      <c r="A31" s="34"/>
      <c r="B31" s="99"/>
      <c r="C31" s="8"/>
      <c r="D31" s="8"/>
      <c r="E31" s="8"/>
      <c r="F31" s="8"/>
      <c r="G31" s="45"/>
      <c r="H31" s="45"/>
      <c r="I31" s="46"/>
      <c r="J31" s="8"/>
    </row>
    <row r="32" ht="17.25" customHeight="1"/>
    <row r="33" spans="1:7" ht="12.75">
      <c r="A33" s="163" t="s">
        <v>30</v>
      </c>
      <c r="B33" s="163"/>
      <c r="C33" s="163"/>
      <c r="D33" s="20" t="s">
        <v>32</v>
      </c>
      <c r="F33" s="20" t="s">
        <v>22</v>
      </c>
      <c r="G33" s="20"/>
    </row>
    <row r="34" spans="1:4" ht="12.75">
      <c r="A34" s="32"/>
      <c r="B34" s="23"/>
      <c r="D34" s="20" t="s">
        <v>73</v>
      </c>
    </row>
    <row r="35" spans="1:8" ht="12.75">
      <c r="A35" s="9"/>
      <c r="B35" s="57"/>
      <c r="C35" s="20"/>
      <c r="D35" s="20"/>
      <c r="E35" s="3"/>
      <c r="F35" s="20"/>
      <c r="H35" s="97"/>
    </row>
    <row r="36" spans="1:8" ht="12.75">
      <c r="A36" s="9"/>
      <c r="B36" s="57"/>
      <c r="C36" s="20"/>
      <c r="D36" s="20"/>
      <c r="E36" s="3"/>
      <c r="F36" s="20"/>
      <c r="H36" s="97"/>
    </row>
    <row r="37" spans="1:10" s="104" customFormat="1" ht="15.75" customHeight="1">
      <c r="A37" s="101" t="s">
        <v>19</v>
      </c>
      <c r="B37" s="135"/>
      <c r="C37" s="100" t="s">
        <v>43</v>
      </c>
      <c r="D37" s="100" t="s">
        <v>27</v>
      </c>
      <c r="E37" s="136"/>
      <c r="F37" s="137"/>
      <c r="G37" s="138"/>
      <c r="H37" s="138"/>
      <c r="J37" s="138"/>
    </row>
    <row r="38" spans="1:10" s="104" customFormat="1" ht="26.25">
      <c r="A38" s="101" t="s">
        <v>16</v>
      </c>
      <c r="B38" s="135"/>
      <c r="C38" s="100" t="s">
        <v>64</v>
      </c>
      <c r="D38" s="154" t="s">
        <v>65</v>
      </c>
      <c r="E38" s="136"/>
      <c r="F38" s="137"/>
      <c r="G38" s="138"/>
      <c r="H38" s="138"/>
      <c r="J38" s="138"/>
    </row>
    <row r="39" spans="1:10" s="104" customFormat="1" ht="15.75" customHeight="1">
      <c r="A39" s="101" t="s">
        <v>12</v>
      </c>
      <c r="B39" s="135"/>
      <c r="C39" s="100" t="s">
        <v>42</v>
      </c>
      <c r="D39" s="100" t="s">
        <v>27</v>
      </c>
      <c r="E39" s="136"/>
      <c r="F39" s="137"/>
      <c r="G39" s="138"/>
      <c r="H39" s="138"/>
      <c r="J39" s="138"/>
    </row>
    <row r="40" spans="1:10" s="104" customFormat="1" ht="15.75" customHeight="1">
      <c r="A40" s="101" t="s">
        <v>13</v>
      </c>
      <c r="B40" s="135"/>
      <c r="C40" s="100" t="s">
        <v>37</v>
      </c>
      <c r="D40" s="100" t="s">
        <v>41</v>
      </c>
      <c r="E40" s="136"/>
      <c r="F40" s="137"/>
      <c r="G40" s="138"/>
      <c r="H40" s="138"/>
      <c r="J40" s="138"/>
    </row>
    <row r="41" spans="1:10" s="104" customFormat="1" ht="15.75" customHeight="1">
      <c r="A41" s="101" t="s">
        <v>14</v>
      </c>
      <c r="B41" s="135"/>
      <c r="C41" s="100" t="s">
        <v>61</v>
      </c>
      <c r="D41" s="100" t="s">
        <v>26</v>
      </c>
      <c r="E41" s="136"/>
      <c r="F41" s="137"/>
      <c r="G41" s="138"/>
      <c r="H41" s="138"/>
      <c r="J41" s="138"/>
    </row>
    <row r="42" spans="1:10" s="104" customFormat="1" ht="15.75" customHeight="1">
      <c r="A42" s="101" t="s">
        <v>15</v>
      </c>
      <c r="B42" s="135"/>
      <c r="C42" s="100" t="s">
        <v>72</v>
      </c>
      <c r="D42" s="100" t="s">
        <v>11</v>
      </c>
      <c r="E42" s="136"/>
      <c r="F42" s="137"/>
      <c r="G42" s="138"/>
      <c r="H42" s="138"/>
      <c r="J42" s="138"/>
    </row>
    <row r="45" ht="12.75">
      <c r="E45" s="3"/>
    </row>
    <row r="46" ht="12.75">
      <c r="E46" s="52"/>
    </row>
  </sheetData>
  <sheetProtection/>
  <mergeCells count="6">
    <mergeCell ref="A5:J5"/>
    <mergeCell ref="E9:H9"/>
    <mergeCell ref="A33:C33"/>
    <mergeCell ref="A9:A10"/>
    <mergeCell ref="B9:B10"/>
    <mergeCell ref="C9:C10"/>
  </mergeCells>
  <printOptions horizontalCentered="1"/>
  <pageMargins left="0.24" right="0.24" top="0.8" bottom="0.3937007874015748" header="0.2755905511811024" footer="0.23622047244094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25">
      <selection activeCell="K35" sqref="K35"/>
    </sheetView>
  </sheetViews>
  <sheetFormatPr defaultColWidth="9.140625" defaultRowHeight="12.75"/>
  <cols>
    <col min="1" max="1" width="4.28125" style="3" customWidth="1"/>
    <col min="2" max="2" width="5.57421875" style="9" bestFit="1" customWidth="1"/>
    <col min="3" max="3" width="34.57421875" style="3" customWidth="1"/>
    <col min="4" max="4" width="23.00390625" style="3" customWidth="1"/>
    <col min="5" max="5" width="5.7109375" style="9" customWidth="1"/>
    <col min="6" max="6" width="5.7109375" style="3" customWidth="1"/>
    <col min="7" max="7" width="5.421875" style="3" customWidth="1"/>
    <col min="8" max="8" width="5.7109375" style="3" customWidth="1"/>
    <col min="9" max="9" width="6.7109375" style="3" customWidth="1"/>
    <col min="10" max="10" width="3.00390625" style="3" bestFit="1" customWidth="1"/>
    <col min="11" max="11" width="5.421875" style="3" customWidth="1"/>
    <col min="12" max="16384" width="9.140625" style="3" customWidth="1"/>
  </cols>
  <sheetData>
    <row r="1" spans="1:10" ht="15">
      <c r="A1" s="169" t="str">
        <f>'Männer_07.04.2018'!A1</f>
        <v>O f f e n e   K r e i s m e i s t e r s c h a f t e n  2 0 1 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9.75" customHeight="1">
      <c r="A2" s="4"/>
      <c r="B2" s="82"/>
      <c r="C2" s="1"/>
      <c r="D2" s="1"/>
      <c r="E2" s="1"/>
      <c r="F2" s="1"/>
      <c r="G2" s="1"/>
      <c r="H2" s="1"/>
      <c r="I2" s="1"/>
      <c r="J2" s="2"/>
    </row>
    <row r="3" spans="1:10" ht="16.5" customHeight="1">
      <c r="A3" s="169" t="s">
        <v>21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0" ht="9" customHeight="1">
      <c r="A4" s="4"/>
      <c r="B4" s="82"/>
      <c r="C4" s="1"/>
      <c r="D4" s="1"/>
      <c r="E4" s="1"/>
      <c r="F4" s="1"/>
      <c r="G4" s="1"/>
      <c r="H4" s="1"/>
      <c r="I4" s="1"/>
      <c r="J4" s="2"/>
    </row>
    <row r="5" spans="1:10" ht="20.25" customHeight="1">
      <c r="A5" s="159" t="s">
        <v>24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10" ht="9.75" customHeight="1">
      <c r="A6" s="4"/>
      <c r="B6" s="82"/>
      <c r="C6" s="1"/>
      <c r="D6" s="1"/>
      <c r="E6" s="1"/>
      <c r="F6" s="1"/>
      <c r="G6" s="1"/>
      <c r="H6" s="1"/>
      <c r="I6" s="1"/>
      <c r="J6" s="2"/>
    </row>
    <row r="7" spans="1:10" ht="15">
      <c r="A7" s="170" t="s">
        <v>33</v>
      </c>
      <c r="B7" s="170"/>
      <c r="C7" s="170"/>
      <c r="D7" s="170"/>
      <c r="E7" s="170"/>
      <c r="F7" s="170"/>
      <c r="G7" s="170"/>
      <c r="H7" s="170"/>
      <c r="I7" s="170"/>
      <c r="J7" s="170"/>
    </row>
    <row r="8" spans="1:10" ht="15">
      <c r="A8" s="4"/>
      <c r="B8" s="79"/>
      <c r="C8" s="4"/>
      <c r="D8" s="4"/>
      <c r="E8" s="4"/>
      <c r="F8" s="4"/>
      <c r="G8" s="4"/>
      <c r="H8" s="4"/>
      <c r="I8" s="4"/>
      <c r="J8" s="4"/>
    </row>
    <row r="9" spans="1:10" ht="12.75">
      <c r="A9" s="164" t="s">
        <v>1</v>
      </c>
      <c r="B9" s="166" t="s">
        <v>9</v>
      </c>
      <c r="C9" s="168" t="s">
        <v>2</v>
      </c>
      <c r="D9" s="14" t="s">
        <v>0</v>
      </c>
      <c r="E9" s="160" t="s">
        <v>7</v>
      </c>
      <c r="F9" s="161"/>
      <c r="G9" s="161"/>
      <c r="H9" s="162"/>
      <c r="I9" s="10" t="s">
        <v>4</v>
      </c>
      <c r="J9" s="11"/>
    </row>
    <row r="10" spans="1:10" ht="12.75">
      <c r="A10" s="165"/>
      <c r="B10" s="167"/>
      <c r="C10" s="165"/>
      <c r="D10" s="16" t="s">
        <v>3</v>
      </c>
      <c r="E10" s="17">
        <v>30</v>
      </c>
      <c r="F10" s="18">
        <v>60</v>
      </c>
      <c r="G10" s="17">
        <v>90</v>
      </c>
      <c r="H10" s="17">
        <v>120</v>
      </c>
      <c r="I10" s="15" t="s">
        <v>5</v>
      </c>
      <c r="J10" s="12" t="s">
        <v>6</v>
      </c>
    </row>
    <row r="11" spans="1:10" ht="19.5" customHeight="1">
      <c r="A11" s="139" t="s">
        <v>83</v>
      </c>
      <c r="B11" s="140"/>
      <c r="C11" s="134" t="s">
        <v>67</v>
      </c>
      <c r="D11" s="113" t="s">
        <v>17</v>
      </c>
      <c r="E11" s="141">
        <v>87</v>
      </c>
      <c r="F11" s="113">
        <v>97</v>
      </c>
      <c r="G11" s="141">
        <v>81</v>
      </c>
      <c r="H11" s="113">
        <v>79</v>
      </c>
      <c r="I11" s="37">
        <f aca="true" t="shared" si="0" ref="I11:I24">SUM(E11:H11)</f>
        <v>344</v>
      </c>
      <c r="J11" s="153">
        <v>7</v>
      </c>
    </row>
    <row r="12" spans="1:10" ht="19.5" customHeight="1">
      <c r="A12" s="142">
        <v>2</v>
      </c>
      <c r="B12" s="122"/>
      <c r="C12" s="143" t="s">
        <v>66</v>
      </c>
      <c r="D12" s="113" t="s">
        <v>17</v>
      </c>
      <c r="E12" s="113">
        <v>96</v>
      </c>
      <c r="F12" s="113">
        <v>70</v>
      </c>
      <c r="G12" s="141">
        <v>98</v>
      </c>
      <c r="H12" s="113">
        <v>78</v>
      </c>
      <c r="I12" s="37">
        <f t="shared" si="0"/>
        <v>342</v>
      </c>
      <c r="J12" s="113">
        <v>7</v>
      </c>
    </row>
    <row r="13" spans="1:10" ht="19.5" customHeight="1">
      <c r="A13" s="142">
        <v>3</v>
      </c>
      <c r="B13" s="122"/>
      <c r="C13" s="143" t="s">
        <v>84</v>
      </c>
      <c r="D13" s="113" t="s">
        <v>41</v>
      </c>
      <c r="E13" s="144">
        <v>88</v>
      </c>
      <c r="F13" s="121">
        <v>79</v>
      </c>
      <c r="G13" s="144">
        <v>80</v>
      </c>
      <c r="H13" s="121">
        <v>89</v>
      </c>
      <c r="I13" s="37">
        <f t="shared" si="0"/>
        <v>336</v>
      </c>
      <c r="J13" s="113">
        <v>12</v>
      </c>
    </row>
    <row r="14" spans="1:10" ht="19.5" customHeight="1">
      <c r="A14" s="72">
        <v>4</v>
      </c>
      <c r="B14" s="145"/>
      <c r="C14" s="146" t="s">
        <v>81</v>
      </c>
      <c r="D14" s="25" t="s">
        <v>10</v>
      </c>
      <c r="E14" s="24">
        <v>70</v>
      </c>
      <c r="F14" s="25">
        <v>86</v>
      </c>
      <c r="G14" s="24">
        <v>81</v>
      </c>
      <c r="H14" s="25">
        <v>72</v>
      </c>
      <c r="I14" s="37">
        <f t="shared" si="0"/>
        <v>309</v>
      </c>
      <c r="J14" s="22">
        <v>11</v>
      </c>
    </row>
    <row r="15" spans="1:10" ht="19.5" customHeight="1" thickBot="1">
      <c r="A15" s="147">
        <v>5</v>
      </c>
      <c r="B15" s="148"/>
      <c r="C15" s="149" t="s">
        <v>49</v>
      </c>
      <c r="D15" s="150" t="s">
        <v>10</v>
      </c>
      <c r="E15" s="151">
        <v>99</v>
      </c>
      <c r="F15" s="151">
        <v>63</v>
      </c>
      <c r="G15" s="152">
        <v>72</v>
      </c>
      <c r="H15" s="152">
        <v>71</v>
      </c>
      <c r="I15" s="38">
        <f t="shared" si="0"/>
        <v>305</v>
      </c>
      <c r="J15" s="150">
        <v>13</v>
      </c>
    </row>
    <row r="16" spans="1:10" ht="19.5" customHeight="1">
      <c r="A16" s="33">
        <v>6</v>
      </c>
      <c r="B16" s="96"/>
      <c r="C16" s="22" t="s">
        <v>40</v>
      </c>
      <c r="D16" s="22" t="s">
        <v>27</v>
      </c>
      <c r="E16" s="26">
        <v>62</v>
      </c>
      <c r="F16" s="27">
        <v>95</v>
      </c>
      <c r="G16" s="64">
        <v>63</v>
      </c>
      <c r="H16" s="65">
        <v>78</v>
      </c>
      <c r="I16" s="38">
        <f t="shared" si="0"/>
        <v>298</v>
      </c>
      <c r="J16" s="27">
        <v>17</v>
      </c>
    </row>
    <row r="17" spans="1:10" ht="19.5" customHeight="1">
      <c r="A17" s="33">
        <v>7</v>
      </c>
      <c r="B17" s="81"/>
      <c r="C17" s="53" t="s">
        <v>57</v>
      </c>
      <c r="D17" s="22" t="s">
        <v>10</v>
      </c>
      <c r="E17" s="26">
        <v>80</v>
      </c>
      <c r="F17" s="27">
        <v>62</v>
      </c>
      <c r="G17" s="26">
        <v>81</v>
      </c>
      <c r="H17" s="27">
        <v>70</v>
      </c>
      <c r="I17" s="38">
        <f t="shared" si="0"/>
        <v>293</v>
      </c>
      <c r="J17" s="27">
        <v>17</v>
      </c>
    </row>
    <row r="18" spans="1:10" ht="19.5" customHeight="1">
      <c r="A18" s="22">
        <v>8</v>
      </c>
      <c r="B18" s="61"/>
      <c r="C18" s="25" t="s">
        <v>82</v>
      </c>
      <c r="D18" s="25" t="s">
        <v>10</v>
      </c>
      <c r="E18" s="36">
        <v>52</v>
      </c>
      <c r="F18" s="22">
        <v>62</v>
      </c>
      <c r="G18" s="24">
        <v>90</v>
      </c>
      <c r="H18" s="25">
        <v>60</v>
      </c>
      <c r="I18" s="37">
        <f t="shared" si="0"/>
        <v>264</v>
      </c>
      <c r="J18" s="25">
        <v>25</v>
      </c>
    </row>
    <row r="19" spans="1:10" ht="19.5" customHeight="1">
      <c r="A19" s="33">
        <v>9</v>
      </c>
      <c r="B19" s="60"/>
      <c r="C19" s="49" t="s">
        <v>79</v>
      </c>
      <c r="D19" s="6" t="s">
        <v>80</v>
      </c>
      <c r="E19" s="26">
        <v>51</v>
      </c>
      <c r="F19" s="27">
        <v>63</v>
      </c>
      <c r="G19" s="26">
        <v>67</v>
      </c>
      <c r="H19" s="27">
        <v>63</v>
      </c>
      <c r="I19" s="38">
        <f t="shared" si="0"/>
        <v>244</v>
      </c>
      <c r="J19" s="27">
        <v>20</v>
      </c>
    </row>
    <row r="20" spans="1:10" ht="19.5" customHeight="1">
      <c r="A20" s="21"/>
      <c r="B20" s="81"/>
      <c r="C20" s="22"/>
      <c r="D20" s="25"/>
      <c r="E20" s="26"/>
      <c r="F20" s="27"/>
      <c r="G20" s="26"/>
      <c r="H20" s="27"/>
      <c r="I20" s="38">
        <f t="shared" si="0"/>
        <v>0</v>
      </c>
      <c r="J20" s="27"/>
    </row>
    <row r="21" spans="1:10" ht="19.5" customHeight="1">
      <c r="A21" s="21"/>
      <c r="B21" s="54"/>
      <c r="C21" s="49"/>
      <c r="D21" s="6"/>
      <c r="E21" s="8"/>
      <c r="F21" s="5"/>
      <c r="G21" s="19"/>
      <c r="H21" s="5"/>
      <c r="I21" s="55">
        <f t="shared" si="0"/>
        <v>0</v>
      </c>
      <c r="J21" s="5"/>
    </row>
    <row r="22" spans="1:10" ht="19.5" customHeight="1">
      <c r="A22" s="22"/>
      <c r="B22" s="83"/>
      <c r="C22" s="25"/>
      <c r="D22" s="25"/>
      <c r="E22" s="7"/>
      <c r="F22" s="6"/>
      <c r="G22" s="6"/>
      <c r="H22" s="6"/>
      <c r="I22" s="55">
        <f t="shared" si="0"/>
        <v>0</v>
      </c>
      <c r="J22" s="6"/>
    </row>
    <row r="23" spans="1:10" ht="19.5" customHeight="1">
      <c r="A23" s="21"/>
      <c r="B23" s="84"/>
      <c r="C23" s="6"/>
      <c r="D23" s="6"/>
      <c r="E23" s="26"/>
      <c r="F23" s="27"/>
      <c r="G23" s="65"/>
      <c r="H23" s="65"/>
      <c r="I23" s="37">
        <f t="shared" si="0"/>
        <v>0</v>
      </c>
      <c r="J23" s="6"/>
    </row>
    <row r="24" spans="1:10" ht="19.5" customHeight="1">
      <c r="A24" s="21"/>
      <c r="B24" s="81"/>
      <c r="C24" s="58"/>
      <c r="D24" s="25"/>
      <c r="E24" s="26"/>
      <c r="F24" s="27"/>
      <c r="G24" s="64"/>
      <c r="H24" s="65"/>
      <c r="I24" s="38">
        <f t="shared" si="0"/>
        <v>0</v>
      </c>
      <c r="J24" s="27"/>
    </row>
    <row r="25" spans="1:10" ht="19.5" customHeight="1">
      <c r="A25" s="21"/>
      <c r="B25" s="60"/>
      <c r="C25" s="22"/>
      <c r="D25" s="5"/>
      <c r="E25" s="8"/>
      <c r="F25" s="5"/>
      <c r="G25" s="30"/>
      <c r="H25" s="29"/>
      <c r="I25" s="37"/>
      <c r="J25" s="5"/>
    </row>
    <row r="26" spans="1:10" ht="19.5" customHeight="1">
      <c r="A26" s="22"/>
      <c r="B26" s="15"/>
      <c r="C26" s="25"/>
      <c r="D26" s="25"/>
      <c r="E26" s="49"/>
      <c r="F26" s="6"/>
      <c r="G26" s="28"/>
      <c r="H26" s="28"/>
      <c r="I26" s="37"/>
      <c r="J26" s="6"/>
    </row>
    <row r="27" spans="1:3" ht="12.75">
      <c r="A27" s="31"/>
      <c r="B27" s="85"/>
      <c r="C27" s="23"/>
    </row>
    <row r="29" spans="1:7" ht="12.75">
      <c r="A29" s="163" t="s">
        <v>30</v>
      </c>
      <c r="B29" s="163"/>
      <c r="C29" s="163"/>
      <c r="D29" s="20" t="s">
        <v>32</v>
      </c>
      <c r="F29" s="20" t="s">
        <v>18</v>
      </c>
      <c r="G29" s="20"/>
    </row>
    <row r="30" spans="1:4" ht="12.75">
      <c r="A30" s="32"/>
      <c r="B30" s="86"/>
      <c r="D30" s="20" t="s">
        <v>74</v>
      </c>
    </row>
    <row r="31" spans="1:4" ht="12.75">
      <c r="A31" s="32"/>
      <c r="B31" s="86"/>
      <c r="D31" s="20"/>
    </row>
    <row r="33" spans="1:9" ht="15.75" customHeight="1">
      <c r="A33" s="155" t="s">
        <v>16</v>
      </c>
      <c r="B33" s="156"/>
      <c r="C33" s="25" t="str">
        <f>C15</f>
        <v>Hormeß, Katrin / Monteiro Marques, Jasmin</v>
      </c>
      <c r="D33" s="25" t="str">
        <f>D15</f>
        <v>Baiersdorfer SV</v>
      </c>
      <c r="F33" s="57"/>
      <c r="G33" s="20"/>
      <c r="H33" s="20"/>
      <c r="I33" s="20"/>
    </row>
    <row r="34" spans="1:9" ht="15.75" customHeight="1">
      <c r="A34" s="155" t="s">
        <v>12</v>
      </c>
      <c r="B34" s="156"/>
      <c r="C34" s="25" t="str">
        <f>C14</f>
        <v>Fehn, Sandra / Roth, Tanja</v>
      </c>
      <c r="D34" s="25" t="str">
        <f>D14</f>
        <v>Baiersdorfer SV</v>
      </c>
      <c r="F34" s="57"/>
      <c r="G34" s="20"/>
      <c r="H34" s="20"/>
      <c r="I34" s="20"/>
    </row>
    <row r="35" spans="1:9" ht="15.75" customHeight="1">
      <c r="A35" s="155" t="s">
        <v>13</v>
      </c>
      <c r="B35" s="156"/>
      <c r="C35" s="25" t="str">
        <f>C13</f>
        <v>Joppert, Romy / Maier, Carmen</v>
      </c>
      <c r="D35" s="25" t="str">
        <f>D13</f>
        <v>Gut Holz Häusling</v>
      </c>
      <c r="F35" s="57"/>
      <c r="G35" s="20"/>
      <c r="H35" s="20"/>
      <c r="I35" s="20"/>
    </row>
    <row r="36" spans="1:9" ht="15.75" customHeight="1">
      <c r="A36" s="155" t="s">
        <v>14</v>
      </c>
      <c r="B36" s="156"/>
      <c r="C36" s="25" t="str">
        <f>C12</f>
        <v>Heym, Gitta / Wirth, Petra</v>
      </c>
      <c r="D36" s="25" t="str">
        <f>D12</f>
        <v>FSV Erlangen-Bruck</v>
      </c>
      <c r="E36" s="157"/>
      <c r="F36" s="158"/>
      <c r="G36" s="158"/>
      <c r="H36" s="158"/>
      <c r="I36" s="158"/>
    </row>
    <row r="37" spans="1:9" ht="15.75" customHeight="1">
      <c r="A37" s="155" t="s">
        <v>15</v>
      </c>
      <c r="B37" s="156"/>
      <c r="C37" s="25" t="str">
        <f>C11</f>
        <v>Brunner, Sandra / Perkins, Nadine</v>
      </c>
      <c r="D37" s="25" t="str">
        <f>D11</f>
        <v>FSV Erlangen-Bruck</v>
      </c>
      <c r="F37" s="57"/>
      <c r="G37" s="20"/>
      <c r="H37" s="20"/>
      <c r="I37" s="20"/>
    </row>
    <row r="38" spans="2:5" ht="12.75">
      <c r="B38" s="87"/>
      <c r="C38"/>
      <c r="D38"/>
      <c r="E38"/>
    </row>
    <row r="40" spans="3:4" ht="12.75">
      <c r="C40" s="34"/>
      <c r="D40" s="34"/>
    </row>
    <row r="41" spans="3:4" ht="12.75">
      <c r="C41" s="8"/>
      <c r="D41" s="8"/>
    </row>
  </sheetData>
  <sheetProtection/>
  <mergeCells count="9">
    <mergeCell ref="A3:J3"/>
    <mergeCell ref="A1:J1"/>
    <mergeCell ref="A7:J7"/>
    <mergeCell ref="A5:J5"/>
    <mergeCell ref="E9:H9"/>
    <mergeCell ref="A29:C29"/>
    <mergeCell ref="A9:A10"/>
    <mergeCell ref="C9:C10"/>
    <mergeCell ref="B9:B10"/>
  </mergeCells>
  <printOptions horizontalCentered="1"/>
  <pageMargins left="0.31496062992125984" right="0.1968503937007874" top="0.5511811023622047" bottom="0.3937007874015748" header="0.35433070866141736" footer="0.2362204724409449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32">
      <selection activeCell="N49" sqref="N49"/>
    </sheetView>
  </sheetViews>
  <sheetFormatPr defaultColWidth="9.140625" defaultRowHeight="12.75"/>
  <cols>
    <col min="1" max="1" width="5.00390625" style="3" bestFit="1" customWidth="1"/>
    <col min="2" max="2" width="6.00390625" style="9" bestFit="1" customWidth="1"/>
    <col min="3" max="3" width="36.140625" style="3" customWidth="1"/>
    <col min="4" max="4" width="21.28125" style="3" customWidth="1"/>
    <col min="5" max="5" width="5.140625" style="9" customWidth="1"/>
    <col min="6" max="8" width="5.140625" style="3" customWidth="1"/>
    <col min="9" max="9" width="7.140625" style="3" customWidth="1"/>
    <col min="10" max="10" width="3.00390625" style="3" customWidth="1"/>
    <col min="11" max="11" width="3.421875" style="3" customWidth="1"/>
    <col min="12" max="12" width="12.421875" style="3" customWidth="1"/>
    <col min="13" max="16384" width="9.140625" style="3" customWidth="1"/>
  </cols>
  <sheetData>
    <row r="1" spans="1:11" ht="15">
      <c r="A1" s="169" t="str">
        <f>'Männer_07.04.2018'!A1</f>
        <v>O f f e n e   K r e i s m e i s t e r s c h a f t e n  2 0 1 8</v>
      </c>
      <c r="B1" s="169"/>
      <c r="C1" s="169"/>
      <c r="D1" s="169"/>
      <c r="E1" s="169"/>
      <c r="F1" s="169"/>
      <c r="G1" s="169"/>
      <c r="H1" s="169"/>
      <c r="I1" s="169"/>
      <c r="J1" s="169"/>
      <c r="K1" s="2"/>
    </row>
    <row r="2" spans="1:11" ht="6.75" customHeight="1">
      <c r="A2" s="1"/>
      <c r="B2" s="79"/>
      <c r="C2" s="1"/>
      <c r="D2" s="1"/>
      <c r="E2" s="1"/>
      <c r="F2" s="1"/>
      <c r="G2" s="1"/>
      <c r="H2" s="1"/>
      <c r="I2" s="1"/>
      <c r="J2" s="2"/>
      <c r="K2" s="2"/>
    </row>
    <row r="3" spans="1:11" ht="16.5" customHeight="1">
      <c r="A3" s="169" t="s">
        <v>8</v>
      </c>
      <c r="B3" s="169"/>
      <c r="C3" s="169"/>
      <c r="D3" s="169"/>
      <c r="E3" s="169"/>
      <c r="F3" s="169"/>
      <c r="G3" s="169"/>
      <c r="H3" s="169"/>
      <c r="I3" s="169"/>
      <c r="J3" s="169"/>
      <c r="K3" s="2"/>
    </row>
    <row r="4" spans="1:11" ht="6" customHeight="1">
      <c r="A4" s="1"/>
      <c r="B4" s="79"/>
      <c r="C4" s="1"/>
      <c r="D4" s="1"/>
      <c r="E4" s="1"/>
      <c r="F4" s="1"/>
      <c r="G4" s="1"/>
      <c r="H4" s="1"/>
      <c r="I4" s="1"/>
      <c r="J4" s="2"/>
      <c r="K4" s="2"/>
    </row>
    <row r="5" spans="1:11" ht="20.25" customHeight="1">
      <c r="A5" s="171" t="s">
        <v>23</v>
      </c>
      <c r="B5" s="171"/>
      <c r="C5" s="171"/>
      <c r="D5" s="171"/>
      <c r="E5" s="171"/>
      <c r="F5" s="171"/>
      <c r="G5" s="171"/>
      <c r="H5" s="171"/>
      <c r="I5" s="171"/>
      <c r="J5" s="171"/>
      <c r="K5" s="2"/>
    </row>
    <row r="6" spans="1:11" ht="9.75" customHeight="1">
      <c r="A6" s="1"/>
      <c r="B6" s="79"/>
      <c r="C6" s="1"/>
      <c r="D6" s="1"/>
      <c r="E6" s="1"/>
      <c r="F6" s="1"/>
      <c r="G6" s="1"/>
      <c r="H6" s="1"/>
      <c r="I6" s="1"/>
      <c r="J6" s="2"/>
      <c r="K6" s="2"/>
    </row>
    <row r="7" spans="1:11" ht="15">
      <c r="A7" s="170" t="s">
        <v>34</v>
      </c>
      <c r="B7" s="170"/>
      <c r="C7" s="170"/>
      <c r="D7" s="170"/>
      <c r="E7" s="170"/>
      <c r="F7" s="170"/>
      <c r="G7" s="170"/>
      <c r="H7" s="170"/>
      <c r="I7" s="170"/>
      <c r="J7" s="170"/>
      <c r="K7" s="2"/>
    </row>
    <row r="8" spans="1:11" ht="9.75" customHeight="1">
      <c r="A8" s="4"/>
      <c r="B8" s="79"/>
      <c r="C8" s="4"/>
      <c r="D8" s="4"/>
      <c r="E8" s="4"/>
      <c r="F8" s="4"/>
      <c r="G8" s="4"/>
      <c r="H8" s="4"/>
      <c r="I8" s="4"/>
      <c r="J8" s="4"/>
      <c r="K8" s="4"/>
    </row>
    <row r="9" spans="1:10" ht="12.75">
      <c r="A9" s="164" t="s">
        <v>1</v>
      </c>
      <c r="B9" s="166" t="s">
        <v>9</v>
      </c>
      <c r="C9" s="168" t="s">
        <v>2</v>
      </c>
      <c r="D9" s="14" t="s">
        <v>0</v>
      </c>
      <c r="E9" s="160" t="s">
        <v>7</v>
      </c>
      <c r="F9" s="161"/>
      <c r="G9" s="161"/>
      <c r="H9" s="162"/>
      <c r="I9" s="10" t="s">
        <v>4</v>
      </c>
      <c r="J9" s="11"/>
    </row>
    <row r="10" spans="1:11" ht="12.75">
      <c r="A10" s="165"/>
      <c r="B10" s="172"/>
      <c r="C10" s="165"/>
      <c r="D10" s="16" t="s">
        <v>3</v>
      </c>
      <c r="E10" s="17">
        <v>30</v>
      </c>
      <c r="F10" s="18">
        <v>60</v>
      </c>
      <c r="G10" s="17">
        <v>90</v>
      </c>
      <c r="H10" s="17">
        <v>120</v>
      </c>
      <c r="I10" s="15" t="s">
        <v>5</v>
      </c>
      <c r="J10" s="12" t="s">
        <v>6</v>
      </c>
      <c r="K10" s="20"/>
    </row>
    <row r="11" spans="1:10" ht="15.75" customHeight="1">
      <c r="A11" s="173">
        <v>1</v>
      </c>
      <c r="B11" s="174"/>
      <c r="C11" s="134" t="s">
        <v>68</v>
      </c>
      <c r="D11" s="113" t="s">
        <v>17</v>
      </c>
      <c r="E11" s="141">
        <v>80</v>
      </c>
      <c r="F11" s="113">
        <v>86</v>
      </c>
      <c r="G11" s="141">
        <v>97</v>
      </c>
      <c r="H11" s="113">
        <v>105</v>
      </c>
      <c r="I11" s="71">
        <f aca="true" t="shared" si="0" ref="I11:I33">SUM(E11:H11)</f>
        <v>368</v>
      </c>
      <c r="J11" s="112">
        <v>4</v>
      </c>
    </row>
    <row r="12" spans="1:10" ht="15.75" customHeight="1">
      <c r="A12" s="142">
        <v>2</v>
      </c>
      <c r="B12" s="140"/>
      <c r="C12" s="134" t="s">
        <v>51</v>
      </c>
      <c r="D12" s="113" t="s">
        <v>41</v>
      </c>
      <c r="E12" s="141">
        <v>98</v>
      </c>
      <c r="F12" s="113">
        <v>72</v>
      </c>
      <c r="G12" s="141">
        <v>96</v>
      </c>
      <c r="H12" s="113">
        <v>98</v>
      </c>
      <c r="I12" s="71">
        <f t="shared" si="0"/>
        <v>364</v>
      </c>
      <c r="J12" s="113">
        <v>4</v>
      </c>
    </row>
    <row r="13" spans="1:10" ht="15.75" customHeight="1">
      <c r="A13" s="175">
        <v>3</v>
      </c>
      <c r="B13" s="176"/>
      <c r="C13" s="134" t="s">
        <v>70</v>
      </c>
      <c r="D13" s="113" t="s">
        <v>17</v>
      </c>
      <c r="E13" s="118">
        <v>89</v>
      </c>
      <c r="F13" s="113">
        <v>81</v>
      </c>
      <c r="G13" s="141">
        <v>90</v>
      </c>
      <c r="H13" s="113">
        <v>97</v>
      </c>
      <c r="I13" s="71">
        <f t="shared" si="0"/>
        <v>357</v>
      </c>
      <c r="J13" s="153">
        <v>11</v>
      </c>
    </row>
    <row r="14" spans="1:10" ht="15.75" customHeight="1">
      <c r="A14" s="73">
        <v>4</v>
      </c>
      <c r="B14" s="94"/>
      <c r="C14" s="25" t="s">
        <v>62</v>
      </c>
      <c r="D14" s="6" t="s">
        <v>63</v>
      </c>
      <c r="E14" s="24">
        <v>78</v>
      </c>
      <c r="F14" s="6">
        <v>79</v>
      </c>
      <c r="G14" s="7">
        <v>80</v>
      </c>
      <c r="H14" s="6">
        <v>104</v>
      </c>
      <c r="I14" s="71">
        <f t="shared" si="0"/>
        <v>341</v>
      </c>
      <c r="J14" s="6">
        <v>11</v>
      </c>
    </row>
    <row r="15" spans="1:10" ht="15.75" customHeight="1">
      <c r="A15" s="78">
        <v>5</v>
      </c>
      <c r="B15" s="177"/>
      <c r="C15" s="10" t="s">
        <v>50</v>
      </c>
      <c r="D15" s="6" t="s">
        <v>10</v>
      </c>
      <c r="E15" s="25">
        <v>86</v>
      </c>
      <c r="F15" s="25">
        <v>79</v>
      </c>
      <c r="G15" s="36">
        <v>71</v>
      </c>
      <c r="H15" s="22">
        <v>99</v>
      </c>
      <c r="I15" s="41">
        <f t="shared" si="0"/>
        <v>335</v>
      </c>
      <c r="J15" s="5">
        <v>11</v>
      </c>
    </row>
    <row r="16" spans="1:10" ht="15.75" customHeight="1" thickBot="1">
      <c r="A16" s="178">
        <v>6</v>
      </c>
      <c r="B16" s="179"/>
      <c r="C16" s="180" t="s">
        <v>78</v>
      </c>
      <c r="D16" s="181" t="s">
        <v>17</v>
      </c>
      <c r="E16" s="182">
        <v>87</v>
      </c>
      <c r="F16" s="181">
        <v>81</v>
      </c>
      <c r="G16" s="182">
        <v>80</v>
      </c>
      <c r="H16" s="181">
        <v>80</v>
      </c>
      <c r="I16" s="40">
        <f t="shared" si="0"/>
        <v>328</v>
      </c>
      <c r="J16" s="150">
        <v>12</v>
      </c>
    </row>
    <row r="17" spans="1:10" ht="15.75" customHeight="1">
      <c r="A17" s="21">
        <v>7</v>
      </c>
      <c r="B17" s="54"/>
      <c r="C17" s="22" t="s">
        <v>52</v>
      </c>
      <c r="D17" s="22" t="s">
        <v>10</v>
      </c>
      <c r="E17" s="36">
        <v>80</v>
      </c>
      <c r="F17" s="22">
        <v>75</v>
      </c>
      <c r="G17" s="36">
        <v>80</v>
      </c>
      <c r="H17" s="22">
        <v>88</v>
      </c>
      <c r="I17" s="41">
        <f t="shared" si="0"/>
        <v>323</v>
      </c>
      <c r="J17" s="27">
        <v>20</v>
      </c>
    </row>
    <row r="18" spans="1:10" ht="15.75" customHeight="1">
      <c r="A18" s="22">
        <v>8</v>
      </c>
      <c r="B18" s="183"/>
      <c r="C18" s="22" t="s">
        <v>38</v>
      </c>
      <c r="D18" s="22" t="s">
        <v>41</v>
      </c>
      <c r="E18" s="26">
        <v>79</v>
      </c>
      <c r="F18" s="27">
        <v>79</v>
      </c>
      <c r="G18" s="26">
        <v>62</v>
      </c>
      <c r="H18" s="27">
        <v>98</v>
      </c>
      <c r="I18" s="41">
        <f t="shared" si="0"/>
        <v>318</v>
      </c>
      <c r="J18" s="27">
        <v>16</v>
      </c>
    </row>
    <row r="19" spans="1:10" ht="15.75" customHeight="1">
      <c r="A19" s="21">
        <v>9</v>
      </c>
      <c r="B19" s="184"/>
      <c r="C19" s="22" t="s">
        <v>45</v>
      </c>
      <c r="D19" s="22" t="s">
        <v>27</v>
      </c>
      <c r="E19" s="36">
        <v>63</v>
      </c>
      <c r="F19" s="22">
        <v>98</v>
      </c>
      <c r="G19" s="36">
        <v>68</v>
      </c>
      <c r="H19" s="22">
        <v>80</v>
      </c>
      <c r="I19" s="41">
        <f t="shared" si="0"/>
        <v>309</v>
      </c>
      <c r="J19" s="22">
        <v>23</v>
      </c>
    </row>
    <row r="20" spans="1:10" ht="15.75" customHeight="1">
      <c r="A20" s="21">
        <v>10</v>
      </c>
      <c r="B20" s="60"/>
      <c r="C20" s="25" t="s">
        <v>58</v>
      </c>
      <c r="D20" s="6" t="s">
        <v>26</v>
      </c>
      <c r="E20" s="36">
        <v>68</v>
      </c>
      <c r="F20" s="22">
        <v>71</v>
      </c>
      <c r="G20" s="36">
        <v>89</v>
      </c>
      <c r="H20" s="22">
        <v>71</v>
      </c>
      <c r="I20" s="41">
        <f t="shared" si="0"/>
        <v>299</v>
      </c>
      <c r="J20" s="27">
        <v>21</v>
      </c>
    </row>
    <row r="21" spans="1:10" ht="15.75" customHeight="1">
      <c r="A21" s="21">
        <v>11</v>
      </c>
      <c r="B21" s="89"/>
      <c r="C21" s="25" t="s">
        <v>69</v>
      </c>
      <c r="D21" s="25" t="s">
        <v>17</v>
      </c>
      <c r="E21" s="36">
        <v>80</v>
      </c>
      <c r="F21" s="22">
        <v>61</v>
      </c>
      <c r="G21" s="36">
        <v>76</v>
      </c>
      <c r="H21" s="22">
        <v>81</v>
      </c>
      <c r="I21" s="41">
        <f t="shared" si="0"/>
        <v>298</v>
      </c>
      <c r="J21" s="27">
        <v>18</v>
      </c>
    </row>
    <row r="22" spans="1:10" ht="15.75" customHeight="1">
      <c r="A22" s="22">
        <v>12</v>
      </c>
      <c r="B22" s="60"/>
      <c r="C22" s="25" t="s">
        <v>55</v>
      </c>
      <c r="D22" s="25" t="s">
        <v>10</v>
      </c>
      <c r="E22" s="24">
        <v>63</v>
      </c>
      <c r="F22" s="25">
        <v>76</v>
      </c>
      <c r="G22" s="24">
        <v>68</v>
      </c>
      <c r="H22" s="25">
        <v>89</v>
      </c>
      <c r="I22" s="40">
        <f t="shared" si="0"/>
        <v>296</v>
      </c>
      <c r="J22" s="25">
        <v>24</v>
      </c>
    </row>
    <row r="23" spans="1:10" ht="15.75" customHeight="1">
      <c r="A23" s="21">
        <v>13</v>
      </c>
      <c r="B23" s="185"/>
      <c r="C23" s="22" t="s">
        <v>39</v>
      </c>
      <c r="D23" s="22" t="s">
        <v>41</v>
      </c>
      <c r="E23" s="8">
        <v>62</v>
      </c>
      <c r="F23" s="6">
        <v>70</v>
      </c>
      <c r="G23" s="7">
        <v>69</v>
      </c>
      <c r="H23" s="6">
        <v>89</v>
      </c>
      <c r="I23" s="40">
        <f t="shared" si="0"/>
        <v>290</v>
      </c>
      <c r="J23" s="5">
        <v>18</v>
      </c>
    </row>
    <row r="24" spans="1:10" ht="15.75" customHeight="1">
      <c r="A24" s="21">
        <v>14</v>
      </c>
      <c r="B24" s="96"/>
      <c r="C24" s="25" t="s">
        <v>54</v>
      </c>
      <c r="D24" s="22" t="s">
        <v>10</v>
      </c>
      <c r="E24" s="6">
        <v>62</v>
      </c>
      <c r="F24" s="6">
        <v>80</v>
      </c>
      <c r="G24" s="7">
        <v>62</v>
      </c>
      <c r="H24" s="6">
        <v>79</v>
      </c>
      <c r="I24" s="40">
        <f t="shared" si="0"/>
        <v>283</v>
      </c>
      <c r="J24" s="6">
        <v>18</v>
      </c>
    </row>
    <row r="25" spans="1:10" ht="15.75" customHeight="1">
      <c r="A25" s="33">
        <v>15</v>
      </c>
      <c r="B25" s="186"/>
      <c r="C25" s="22" t="s">
        <v>56</v>
      </c>
      <c r="D25" s="22" t="s">
        <v>10</v>
      </c>
      <c r="E25" s="24">
        <v>61</v>
      </c>
      <c r="F25" s="25">
        <v>81</v>
      </c>
      <c r="G25" s="24">
        <v>53</v>
      </c>
      <c r="H25" s="25">
        <v>79</v>
      </c>
      <c r="I25" s="40">
        <f t="shared" si="0"/>
        <v>274</v>
      </c>
      <c r="J25" s="6">
        <v>20</v>
      </c>
    </row>
    <row r="26" spans="1:10" ht="15.75" customHeight="1">
      <c r="A26" s="53">
        <v>16</v>
      </c>
      <c r="B26" s="187"/>
      <c r="C26" s="25" t="s">
        <v>44</v>
      </c>
      <c r="D26" s="25" t="s">
        <v>27</v>
      </c>
      <c r="E26" s="24">
        <v>63</v>
      </c>
      <c r="F26" s="25">
        <v>80</v>
      </c>
      <c r="G26" s="24">
        <v>70</v>
      </c>
      <c r="H26" s="25">
        <v>61</v>
      </c>
      <c r="I26" s="40">
        <f t="shared" si="0"/>
        <v>274</v>
      </c>
      <c r="J26" s="22">
        <v>23</v>
      </c>
    </row>
    <row r="27" spans="1:10" ht="15.75" customHeight="1">
      <c r="A27" s="21">
        <v>17</v>
      </c>
      <c r="B27" s="89"/>
      <c r="C27" s="25" t="s">
        <v>76</v>
      </c>
      <c r="D27" s="22" t="s">
        <v>77</v>
      </c>
      <c r="E27" s="26">
        <v>61</v>
      </c>
      <c r="F27" s="27">
        <v>53</v>
      </c>
      <c r="G27" s="26">
        <v>79</v>
      </c>
      <c r="H27" s="27">
        <v>61</v>
      </c>
      <c r="I27" s="40">
        <f t="shared" si="0"/>
        <v>254</v>
      </c>
      <c r="J27" s="5">
        <v>25</v>
      </c>
    </row>
    <row r="28" spans="1:10" ht="15.75" customHeight="1">
      <c r="A28" s="21">
        <v>18</v>
      </c>
      <c r="B28" s="93"/>
      <c r="C28" s="22" t="s">
        <v>36</v>
      </c>
      <c r="D28" s="22" t="s">
        <v>28</v>
      </c>
      <c r="E28" s="24">
        <v>62</v>
      </c>
      <c r="F28" s="25">
        <v>80</v>
      </c>
      <c r="G28" s="24">
        <v>62</v>
      </c>
      <c r="H28" s="25">
        <v>27</v>
      </c>
      <c r="I28" s="40">
        <f>SUM(E28:H28)</f>
        <v>231</v>
      </c>
      <c r="J28" s="25">
        <v>40</v>
      </c>
    </row>
    <row r="29" spans="1:10" ht="15.75" customHeight="1">
      <c r="A29" s="21">
        <v>19</v>
      </c>
      <c r="B29" s="80"/>
      <c r="C29" s="25" t="s">
        <v>53</v>
      </c>
      <c r="D29" s="6" t="s">
        <v>10</v>
      </c>
      <c r="E29" s="26">
        <v>36</v>
      </c>
      <c r="F29" s="27">
        <v>49</v>
      </c>
      <c r="G29" s="26">
        <v>71</v>
      </c>
      <c r="H29" s="27">
        <v>53</v>
      </c>
      <c r="I29" s="40">
        <f t="shared" si="0"/>
        <v>209</v>
      </c>
      <c r="J29" s="6">
        <v>30</v>
      </c>
    </row>
    <row r="30" spans="1:10" ht="15.75" customHeight="1">
      <c r="A30" s="21"/>
      <c r="B30" s="88"/>
      <c r="C30" s="22"/>
      <c r="D30" s="27"/>
      <c r="E30" s="26"/>
      <c r="F30" s="27"/>
      <c r="G30" s="26"/>
      <c r="H30" s="27"/>
      <c r="I30" s="40">
        <f t="shared" si="0"/>
        <v>0</v>
      </c>
      <c r="J30" s="5"/>
    </row>
    <row r="31" spans="1:10" ht="15.75" customHeight="1">
      <c r="A31" s="44"/>
      <c r="B31" s="75"/>
      <c r="C31" s="22"/>
      <c r="D31" s="27"/>
      <c r="E31" s="26"/>
      <c r="F31" s="27"/>
      <c r="G31" s="26"/>
      <c r="H31" s="27"/>
      <c r="I31" s="40">
        <f t="shared" si="0"/>
        <v>0</v>
      </c>
      <c r="J31" s="6"/>
    </row>
    <row r="32" spans="1:10" ht="15.75" customHeight="1">
      <c r="A32" s="21"/>
      <c r="B32" s="93"/>
      <c r="C32" s="22"/>
      <c r="D32" s="27"/>
      <c r="E32" s="6"/>
      <c r="F32" s="6"/>
      <c r="G32" s="6"/>
      <c r="H32" s="6"/>
      <c r="I32" s="40">
        <f t="shared" si="0"/>
        <v>0</v>
      </c>
      <c r="J32" s="6"/>
    </row>
    <row r="33" spans="1:10" ht="15.75" customHeight="1">
      <c r="A33" s="21"/>
      <c r="B33" s="89"/>
      <c r="C33" s="22"/>
      <c r="D33" s="27"/>
      <c r="E33" s="50"/>
      <c r="F33" s="6"/>
      <c r="G33" s="6"/>
      <c r="H33" s="6"/>
      <c r="I33" s="40">
        <f t="shared" si="0"/>
        <v>0</v>
      </c>
      <c r="J33" s="6"/>
    </row>
    <row r="34" spans="1:10" ht="15.75" customHeight="1">
      <c r="A34" s="53"/>
      <c r="B34" s="94"/>
      <c r="C34" s="22"/>
      <c r="D34" s="27"/>
      <c r="E34" s="26"/>
      <c r="F34" s="27"/>
      <c r="G34" s="26"/>
      <c r="H34" s="27"/>
      <c r="I34" s="40"/>
      <c r="J34" s="6"/>
    </row>
    <row r="35" spans="1:5" ht="12.75">
      <c r="A35" s="34"/>
      <c r="B35" s="90"/>
      <c r="C35" s="20"/>
      <c r="E35" s="3"/>
    </row>
    <row r="36" spans="1:10" ht="13.5">
      <c r="A36" s="34"/>
      <c r="B36" s="91"/>
      <c r="C36" s="8"/>
      <c r="D36" s="8"/>
      <c r="E36" s="34"/>
      <c r="F36" s="34"/>
      <c r="G36" s="34"/>
      <c r="H36" s="34"/>
      <c r="I36" s="43"/>
      <c r="J36" s="34"/>
    </row>
    <row r="37" spans="1:7" ht="12.75">
      <c r="A37" s="163" t="s">
        <v>30</v>
      </c>
      <c r="B37" s="163"/>
      <c r="C37" s="163"/>
      <c r="D37" s="20" t="s">
        <v>31</v>
      </c>
      <c r="F37" s="20" t="s">
        <v>22</v>
      </c>
      <c r="G37" s="20"/>
    </row>
    <row r="38" ht="12.75">
      <c r="D38" s="20" t="s">
        <v>75</v>
      </c>
    </row>
    <row r="39" ht="12.75">
      <c r="D39" s="20"/>
    </row>
    <row r="40" spans="1:4" ht="12.75">
      <c r="A40" s="51" t="s">
        <v>19</v>
      </c>
      <c r="B40" s="92"/>
      <c r="C40" s="25" t="str">
        <f>C16</f>
        <v>Hummel, Petra / Hummel, Jürgen</v>
      </c>
      <c r="D40" s="25" t="str">
        <f>D16</f>
        <v>FSV Erlangen-Bruck</v>
      </c>
    </row>
    <row r="41" spans="1:4" ht="12.75">
      <c r="A41" s="51" t="s">
        <v>16</v>
      </c>
      <c r="B41" s="92"/>
      <c r="C41" s="25" t="str">
        <f>C15</f>
        <v>Perkins, Nadine / Scholten, Dieter</v>
      </c>
      <c r="D41" s="25" t="str">
        <f>D15</f>
        <v>Baiersdorfer SV</v>
      </c>
    </row>
    <row r="42" spans="1:9" ht="12.75">
      <c r="A42" s="51" t="s">
        <v>12</v>
      </c>
      <c r="B42" s="92"/>
      <c r="C42" s="25" t="str">
        <f>C14</f>
        <v>Spreter, Angela / Kohn, Sebastian</v>
      </c>
      <c r="D42" s="25" t="str">
        <f>D14</f>
        <v>FC Großdechsendorf</v>
      </c>
      <c r="F42" s="56"/>
      <c r="G42" s="20"/>
      <c r="H42" s="20"/>
      <c r="I42" s="20"/>
    </row>
    <row r="43" spans="1:9" ht="12.75">
      <c r="A43" s="51" t="s">
        <v>13</v>
      </c>
      <c r="B43" s="92"/>
      <c r="C43" s="22" t="str">
        <f>C13</f>
        <v>Wirth, Petra / Ilfrich, Michael</v>
      </c>
      <c r="D43" s="22" t="str">
        <f>D13</f>
        <v>FSV Erlangen-Bruck</v>
      </c>
      <c r="F43" s="57"/>
      <c r="G43" s="20"/>
      <c r="H43" s="20"/>
      <c r="I43" s="20"/>
    </row>
    <row r="44" spans="1:9" ht="12.75">
      <c r="A44" s="51" t="s">
        <v>14</v>
      </c>
      <c r="B44" s="92"/>
      <c r="C44" s="22" t="str">
        <f>C12</f>
        <v>Joppert, Romy / Idrisoglou, Gökhan</v>
      </c>
      <c r="D44" s="22" t="str">
        <f>D12</f>
        <v>Gut Holz Häusling</v>
      </c>
      <c r="F44" s="57"/>
      <c r="G44" s="20"/>
      <c r="H44" s="20"/>
      <c r="I44" s="20"/>
    </row>
    <row r="45" spans="1:4" ht="12.75">
      <c r="A45" s="51" t="s">
        <v>15</v>
      </c>
      <c r="B45" s="92"/>
      <c r="C45" s="22" t="str">
        <f>C11</f>
        <v>Brunner, Sandra / Strassberger, Robin </v>
      </c>
      <c r="D45" s="22" t="str">
        <f>D11</f>
        <v>FSV Erlangen-Bruck</v>
      </c>
    </row>
    <row r="47" ht="12.75">
      <c r="E47" s="3"/>
    </row>
    <row r="48" ht="12.75">
      <c r="E48" s="3"/>
    </row>
    <row r="49" ht="12.75">
      <c r="E49" s="3"/>
    </row>
    <row r="50" ht="12.75">
      <c r="E50" s="3"/>
    </row>
    <row r="51" ht="12.75">
      <c r="E51" s="3"/>
    </row>
    <row r="52" ht="12.75">
      <c r="E52" s="3"/>
    </row>
    <row r="53" ht="12.75">
      <c r="E53" s="3"/>
    </row>
    <row r="54" ht="12.75">
      <c r="E54" s="3"/>
    </row>
    <row r="55" ht="12.75">
      <c r="E55" s="3"/>
    </row>
  </sheetData>
  <sheetProtection/>
  <mergeCells count="9">
    <mergeCell ref="A5:J5"/>
    <mergeCell ref="A1:J1"/>
    <mergeCell ref="A3:J3"/>
    <mergeCell ref="A7:J7"/>
    <mergeCell ref="E9:H9"/>
    <mergeCell ref="A37:C37"/>
    <mergeCell ref="A9:A10"/>
    <mergeCell ref="C9:C10"/>
    <mergeCell ref="B9:B10"/>
  </mergeCells>
  <printOptions horizontalCentered="1"/>
  <pageMargins left="0.31496062992125984" right="0.2362204724409449" top="0.28" bottom="0.31" header="0.2" footer="0.2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SIEMENS AG MED</dc:creator>
  <cp:keywords/>
  <dc:description/>
  <cp:lastModifiedBy>Roland</cp:lastModifiedBy>
  <cp:lastPrinted>2018-04-08T12:54:44Z</cp:lastPrinted>
  <dcterms:created xsi:type="dcterms:W3CDTF">1998-12-29T20:33:24Z</dcterms:created>
  <dcterms:modified xsi:type="dcterms:W3CDTF">2018-04-08T12:54:49Z</dcterms:modified>
  <cp:category/>
  <cp:version/>
  <cp:contentType/>
  <cp:contentStatus/>
</cp:coreProperties>
</file>